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<sst xmlns="http://schemas.openxmlformats.org/spreadsheetml/2006/main" count="700" uniqueCount="167">
  <si>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</si>
  <si>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</si>
  <si>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</si>
  <si>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</si>
  <si>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</si>
  <si>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</si>
  <si>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</si>
  <si>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</si>
  <si>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</si>
  <si>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</si>
  <si>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</si>
  <si>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</si>
  <si>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</si>
  <si>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</si>
  <si>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</si>
  <si>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</si>
  <si>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</si>
  <si>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</si>
  <si>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к решению Совета депутатов</t>
  </si>
  <si>
    <t>Благоустройство</t>
  </si>
  <si>
    <t>Иные межбюджетные трансферты</t>
  </si>
  <si>
    <t>Условно утвержденные расходы</t>
  </si>
  <si>
    <t>ИТОГО:</t>
  </si>
  <si>
    <t>ВСЕГО:</t>
  </si>
  <si>
    <t>99</t>
  </si>
  <si>
    <t>9990000</t>
  </si>
  <si>
    <t>999</t>
  </si>
  <si>
    <t>07</t>
  </si>
  <si>
    <t>НАЦИОНАЛЬНАЯ БЕЗОПАСНОСТЬ И ПРАВООХРАНИТЕЛЬНАЯ ДЕЯТЕЛЬНОСТЬ</t>
  </si>
  <si>
    <t>Обеспечение пожарной безопасности</t>
  </si>
  <si>
    <t>Реализация других функций, связанных с обеспечением национальной безопасности и правоохранительной деятельности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</si>
  <si>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</si>
  <si>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</si>
  <si>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Наименование главных распорядителей кредитов</t>
  </si>
  <si>
    <t>08</t>
  </si>
  <si>
    <t>Культура</t>
  </si>
  <si>
    <t>Другие вопросы в области культуры, кинематографии</t>
  </si>
  <si>
    <t>ОБРАЗОВАНИЕ</t>
  </si>
  <si>
    <t>Молодежная политика и оздоровление детей</t>
  </si>
  <si>
    <t>ФИЗИЧЕСКАЯ КУЛЬТУРА И СПОРТ</t>
  </si>
  <si>
    <t>Физическая культура</t>
  </si>
  <si>
    <t>Резервные фонды</t>
  </si>
  <si>
    <t>Резервные фонды местных администраций</t>
  </si>
  <si>
    <t>Учреждения культуры и мероприятия в сфере культуры и кинематографии</t>
  </si>
  <si>
    <t>Библиотеки</t>
  </si>
  <si>
    <t>Организационно-воспитательная работа с молодежью</t>
  </si>
  <si>
    <t>Проведение мероприятий для детей и молодежи</t>
  </si>
  <si>
    <t>121</t>
  </si>
  <si>
    <t>540</t>
  </si>
  <si>
    <t>122</t>
  </si>
  <si>
    <t>244</t>
  </si>
  <si>
    <t>852</t>
  </si>
  <si>
    <t>Уплата прочих налогов, сборов и иных платежей</t>
  </si>
  <si>
    <t>870</t>
  </si>
  <si>
    <t>Резервные средства</t>
  </si>
  <si>
    <t>810</t>
  </si>
  <si>
    <t>Национальная экономика</t>
  </si>
  <si>
    <t>09</t>
  </si>
  <si>
    <t>Дорожное хозяйство (дорожные фонды)</t>
  </si>
  <si>
    <t>Дорожное хозяйство</t>
  </si>
  <si>
    <t>Капитальный ремонт и ремонт автомобильных дорог общего пользования населенных пунктов</t>
  </si>
  <si>
    <t>Ремонт и содержание автомобильных дорог общего пользования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</si>
  <si>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</si>
  <si>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</si>
  <si>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</si>
  <si>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</si>
  <si>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</si>
  <si>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</si>
  <si>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</si>
  <si>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</si>
  <si>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</si>
  <si>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Непрограммные мероприятия</t>
  </si>
  <si>
    <t>7700000</t>
  </si>
  <si>
    <t>7701000</t>
  </si>
  <si>
    <t>7701001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</si>
  <si>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</si>
  <si>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</si>
  <si>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Фонд оплаты труда государственных (муниципальных) органов и взносы по обязательному социальному страхованию</t>
  </si>
  <si>
    <t>7701002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</si>
  <si>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</si>
  <si>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</si>
  <si>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</si>
  <si>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</si>
  <si>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</si>
  <si>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7700002</t>
  </si>
  <si>
    <t xml:space="preserve">Субсидии юридическим лицам (кроме некоммерческих организаций) индивидуальным предпринимателям, физическим лицам </t>
  </si>
  <si>
    <t>7700800</t>
  </si>
  <si>
    <t>Дорожные фонды</t>
  </si>
  <si>
    <t>7700900</t>
  </si>
  <si>
    <t>7700910</t>
  </si>
  <si>
    <t>7700911</t>
  </si>
  <si>
    <t>Субсидии бюджетам городских округов и муниципальных районов для софинансирования расходов по капитальному ремонту и ремонту автомобильных дорог общего пользования населенных пунктов</t>
  </si>
  <si>
    <t>7708041</t>
  </si>
  <si>
    <t>7700912</t>
  </si>
  <si>
    <t>7700750</t>
  </si>
  <si>
    <t>7700752</t>
  </si>
  <si>
    <t>7700753</t>
  </si>
  <si>
    <t>7700100</t>
  </si>
  <si>
    <t>7700101</t>
  </si>
  <si>
    <t>КУЛЬТУРА,  КИНЕМАТОГРАФИЯ</t>
  </si>
  <si>
    <t>Муниципальная Программа  «Культура  Тюльганского района на 2014 - 2018 г.г.»</t>
  </si>
  <si>
    <t>0200000</t>
  </si>
  <si>
    <t>0200001</t>
  </si>
  <si>
    <t>0200002</t>
  </si>
  <si>
    <t xml:space="preserve">Муниципальная программа «Развитие физической культуры, спорта и туризма в Тюльганском районе на 2014 –2020 годы » </t>
  </si>
  <si>
    <t>Комплексные меры по совершенствованию системы физической культуры и спорта в Тюльганском районе</t>
  </si>
  <si>
    <t>0300000</t>
  </si>
  <si>
    <t>0300002</t>
  </si>
  <si>
    <t>7701004</t>
  </si>
  <si>
    <t>Исполнение муниципальными образованиями отдельных  полномочий поселений в сфере градорегулрования</t>
  </si>
  <si>
    <t>7700080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</si>
  <si>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</si>
  <si>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242</t>
  </si>
  <si>
    <t>Ведомство</t>
  </si>
  <si>
    <t>Освещение дорог</t>
  </si>
  <si>
    <t>7700913</t>
  </si>
  <si>
    <t>Ташлинского сельсовета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</si>
  <si>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</si>
  <si>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</si>
  <si>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</si>
  <si>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Субсидии юридическим лицам</t>
  </si>
  <si>
    <t>Приложение № 5</t>
  </si>
  <si>
    <t>Проведение выборов</t>
  </si>
  <si>
    <t>901</t>
  </si>
  <si>
    <t>7700500</t>
  </si>
  <si>
    <t>Проведение выборов в представительные органы муниципального образования</t>
  </si>
  <si>
    <t>7700502</t>
  </si>
  <si>
    <t>Иные закупки товаров, работ и услуг для  государственных (муниципальных) нужд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</si>
  <si>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</si>
  <si>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финансового(финансово-бюджетного) надзора</t>
  </si>
  <si>
    <t>06</t>
  </si>
  <si>
    <t xml:space="preserve">Счетная палата </t>
  </si>
  <si>
    <t>7701003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</si>
  <si>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</si>
  <si>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</si>
  <si>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</si>
  <si>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7705118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</si>
  <si>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</si>
  <si>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
выполнения функций государственными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</si>
  <si>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органов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</si>
  <si>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</si>
  <si>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</si>
  <si>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 и услуг для государственных нужд</t>
  </si>
  <si>
    <t>Иные закупки товаров, работ и услуг для  государственных нужд</t>
  </si>
  <si>
    <t>Прочая закупка товаров, работ и услуг для муниципальных нужд</t>
  </si>
  <si>
    <t>Органы юстиции</t>
  </si>
  <si>
    <t>7705930</t>
  </si>
  <si>
    <t>Государственная регистрация актов гражданского состояния</t>
  </si>
  <si>
    <t>243</t>
  </si>
  <si>
    <t>Другие вопросы в области национальной экономики</t>
  </si>
  <si>
    <t>923</t>
  </si>
  <si>
    <t>12</t>
  </si>
  <si>
    <t xml:space="preserve">Утверждение генеральных планов поселения, правил землепользования и застройки </t>
  </si>
  <si>
    <t>7700775</t>
  </si>
  <si>
    <t>2015год</t>
  </si>
  <si>
    <t>план</t>
  </si>
  <si>
    <t>факт</t>
  </si>
  <si>
    <t>%</t>
  </si>
  <si>
    <t xml:space="preserve">Капитальные влажения в объекты муниципальной собственности в рамках подпрограммы "Модернизация объектов коммунальной инфраструктуры Оренбургской области на 2014-2020 годы" </t>
  </si>
  <si>
    <t>7708001</t>
  </si>
  <si>
    <t xml:space="preserve">Исполнение ведомственной   структуры расходов бюджета  Ташлинского сельсовета Тюльганского района Оренбургской области за 4 квартал 2015 год </t>
  </si>
  <si>
    <t>Муниципальные программы "Повышение эффективности бюджетных расходов Тюльганского района на период в 2014-2015годах"</t>
  </si>
  <si>
    <t>0700000</t>
  </si>
  <si>
    <t>Муниципальные программы "Повышение эффективности бюджетных расходов Тюльганского района на период в 2014-2015годах"средства районного бюджета</t>
  </si>
  <si>
    <t>0700001</t>
  </si>
  <si>
    <t>Софинансирование расходов по подготовке документов для внесения в государственный кадастр недвижимости сведений о границах муниципальных образованиях, границах населенных пунктов, территориальных зонах, зонах с особыми условиями использования территорий</t>
  </si>
  <si>
    <t xml:space="preserve">от 26.02.2016 года № 37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</si>
</sst>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6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0"/>
      <name val="Times New Roman Cyr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2"/>
      <name val="Times New Roman Cyr"/>
      <family val="0"/>
    </font>
    <font>
      <i/>
      <sz val="12"/>
      <name val="Times New Roman"/>
      <family val="1"/>
    </font>
    <font>
      <b/>
      <i/>
      <sz val="10"/>
      <name val="Times New Roman Cyr"/>
      <family val="0"/>
    </font>
    <font>
      <i/>
      <sz val="12"/>
      <name val="Times New Roman Cyr"/>
      <family val="0"/>
    </font>
    <font>
      <b/>
      <sz val="12"/>
      <name val="Times New Roman"/>
      <family val="1"/>
    </font>
    <font>
      <i/>
      <sz val="10"/>
      <name val="Times New Roman Cyr"/>
      <family val="0"/>
    </font>
    <font>
      <sz val="10"/>
      <name val="Times New Roman Cyr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1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172" fontId="3" fillId="32" borderId="10" xfId="0" applyNumberFormat="1" applyFont="1" applyFill="1" applyBorder="1" applyAlignment="1">
      <alignment horizontal="right" vertical="center"/>
    </xf>
    <xf numFmtId="172" fontId="4" fillId="32" borderId="10" xfId="0" applyNumberFormat="1" applyFont="1" applyFill="1" applyBorder="1" applyAlignment="1">
      <alignment horizontal="right" vertical="center"/>
    </xf>
    <xf numFmtId="172" fontId="2" fillId="32" borderId="10" xfId="0" applyNumberFormat="1" applyFont="1" applyFill="1" applyBorder="1" applyAlignment="1">
      <alignment horizontal="right" vertical="center"/>
    </xf>
    <xf numFmtId="172" fontId="2" fillId="32" borderId="10" xfId="0" applyNumberFormat="1" applyFont="1" applyFill="1" applyBorder="1" applyAlignment="1">
      <alignment vertical="center"/>
    </xf>
    <xf numFmtId="172" fontId="3" fillId="0" borderId="10" xfId="0" applyNumberFormat="1" applyFont="1" applyBorder="1" applyAlignment="1">
      <alignment horizontal="right" vertical="center"/>
    </xf>
    <xf numFmtId="172" fontId="2" fillId="0" borderId="10" xfId="0" applyNumberFormat="1" applyFont="1" applyBorder="1" applyAlignment="1">
      <alignment horizontal="right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2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horizontal="left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172" fontId="7" fillId="32" borderId="10" xfId="0" applyNumberFormat="1" applyFont="1" applyFill="1" applyBorder="1" applyAlignment="1">
      <alignment horizontal="right" vertical="center"/>
    </xf>
    <xf numFmtId="0" fontId="2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wrapText="1"/>
    </xf>
    <xf numFmtId="0" fontId="10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wrapText="1"/>
    </xf>
    <xf numFmtId="0" fontId="16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17" fillId="32" borderId="10" xfId="0" applyFont="1" applyFill="1" applyBorder="1" applyAlignment="1">
      <alignment wrapText="1"/>
    </xf>
    <xf numFmtId="0" fontId="11" fillId="32" borderId="11" xfId="0" applyFont="1" applyFill="1" applyBorder="1" applyAlignment="1">
      <alignment wrapText="1"/>
    </xf>
    <xf numFmtId="0" fontId="9" fillId="32" borderId="11" xfId="0" applyFont="1" applyFill="1" applyBorder="1" applyAlignment="1">
      <alignment wrapText="1"/>
    </xf>
    <xf numFmtId="0" fontId="8" fillId="32" borderId="11" xfId="0" applyFont="1" applyFill="1" applyBorder="1" applyAlignment="1">
      <alignment wrapText="1"/>
    </xf>
    <xf numFmtId="0" fontId="10" fillId="32" borderId="11" xfId="0" applyFont="1" applyFill="1" applyBorder="1" applyAlignment="1">
      <alignment wrapText="1"/>
    </xf>
    <xf numFmtId="49" fontId="3" fillId="32" borderId="10" xfId="0" applyNumberFormat="1" applyFont="1" applyFill="1" applyBorder="1" applyAlignment="1">
      <alignment horizontal="center" vertical="center"/>
    </xf>
    <xf numFmtId="172" fontId="3" fillId="32" borderId="10" xfId="0" applyNumberFormat="1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0" fillId="0" borderId="11" xfId="0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3" fillId="32" borderId="11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77" fontId="5" fillId="32" borderId="10" xfId="0" applyNumberFormat="1" applyFont="1" applyFill="1" applyBorder="1" applyAlignment="1">
      <alignment horizontal="right" vertical="center"/>
    </xf>
    <xf numFmtId="177" fontId="5" fillId="32" borderId="12" xfId="0" applyNumberFormat="1" applyFont="1" applyFill="1" applyBorder="1" applyAlignment="1">
      <alignment horizontal="right" vertical="center"/>
    </xf>
    <xf numFmtId="177" fontId="2" fillId="32" borderId="10" xfId="0" applyNumberFormat="1" applyFont="1" applyFill="1" applyBorder="1" applyAlignment="1">
      <alignment vertical="center"/>
    </xf>
    <xf numFmtId="0" fontId="6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2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wrapText="1"/>
    </xf>
    <xf numFmtId="177" fontId="17" fillId="0" borderId="13" xfId="0" applyNumberFormat="1" applyFont="1" applyBorder="1" applyAlignment="1">
      <alignment horizontal="right" vertical="top" wrapText="1"/>
    </xf>
    <xf numFmtId="177" fontId="17" fillId="0" borderId="10" xfId="0" applyNumberFormat="1" applyFont="1" applyBorder="1" applyAlignment="1">
      <alignment horizontal="right" vertical="top" wrapText="1"/>
    </xf>
    <xf numFmtId="177" fontId="5" fillId="32" borderId="10" xfId="0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right"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"/>
  <sheetViews>
    <sheetView tabSelected="1" zoomScaleSheetLayoutView="100" zoomScalePageLayoutView="0" workbookViewId="0" topLeftCell="A68">
      <selection activeCell="G162" sqref="G162"/>
    </sheetView>
  </sheetViews>
  <sheetFormatPr defaultColWidth="9.00390625" defaultRowHeight="12.75"/>
  <cols>
    <col min="1" max="1" width="46.375" style="1" customWidth="1"/>
    <col min="2" max="2" width="5.375" style="1" customWidth="1"/>
    <col min="3" max="3" width="4.625" style="1" customWidth="1"/>
    <col min="4" max="4" width="4.25390625" style="1" customWidth="1"/>
    <col min="5" max="5" width="9.25390625" style="1" customWidth="1"/>
    <col min="6" max="6" width="4.125" style="1" customWidth="1"/>
    <col min="7" max="7" width="9.125" style="3" customWidth="1"/>
    <col min="8" max="9" width="10.00390625" style="1" customWidth="1"/>
    <col min="10" max="10" width="9.125" style="1" customWidth="1"/>
    <col min="11" max="11" width="10.125" style="1" customWidth="1"/>
    <col min="12" max="16384" width="9.125" style="1" customWidth="1"/>
  </cols>
  <sheetData>
    <row r="1" spans="5:6" ht="15.75">
      <c r="E1" s="9" t="s">
        <v>121</v>
      </c>
      <c r="F1" s="10"/>
    </row>
    <row r="2" ht="15.75">
      <c r="E2" s="4" t="s">
        <v>18</v>
      </c>
    </row>
    <row r="3" ht="15.75">
      <c r="E3" s="4" t="s">
        <v>116</v>
      </c>
    </row>
    <row r="4" ht="15.75">
      <c r="E4" s="2" t="s">
        <v>166</v>
      </c>
    </row>
    <row r="5" spans="5:6" ht="14.25" customHeight="1" hidden="1">
      <c r="E5" s="2"/>
      <c r="F5" s="2"/>
    </row>
    <row r="6" spans="5:6" ht="15.75" hidden="1">
      <c r="E6" s="2"/>
      <c r="F6" s="2"/>
    </row>
    <row r="7" spans="5:6" ht="15.75" hidden="1">
      <c r="E7" s="2"/>
      <c r="F7" s="2"/>
    </row>
    <row r="8" spans="1:9" ht="55.5" customHeight="1">
      <c r="A8" s="118" t="s">
        <v>160</v>
      </c>
      <c r="B8" s="118"/>
      <c r="C8" s="118"/>
      <c r="D8" s="118"/>
      <c r="E8" s="118"/>
      <c r="F8" s="118"/>
      <c r="G8" s="118"/>
      <c r="H8" s="118"/>
      <c r="I8" s="118"/>
    </row>
    <row r="9" spans="1:9" ht="32.25" customHeight="1">
      <c r="A9" s="120" t="s">
        <v>33</v>
      </c>
      <c r="B9" s="121" t="s">
        <v>113</v>
      </c>
      <c r="C9" s="120" t="s">
        <v>8</v>
      </c>
      <c r="D9" s="120" t="s">
        <v>9</v>
      </c>
      <c r="E9" s="119" t="s">
        <v>10</v>
      </c>
      <c r="F9" s="119" t="s">
        <v>11</v>
      </c>
      <c r="G9" s="120" t="s">
        <v>154</v>
      </c>
      <c r="H9" s="120"/>
      <c r="I9" s="120"/>
    </row>
    <row r="10" spans="1:9" ht="43.5" customHeight="1">
      <c r="A10" s="120"/>
      <c r="B10" s="122"/>
      <c r="C10" s="120"/>
      <c r="D10" s="120"/>
      <c r="E10" s="119"/>
      <c r="F10" s="119"/>
      <c r="G10" s="14" t="s">
        <v>155</v>
      </c>
      <c r="H10" s="26" t="s">
        <v>156</v>
      </c>
      <c r="I10" s="26" t="s">
        <v>157</v>
      </c>
    </row>
    <row r="11" spans="1:9" ht="15.75">
      <c r="A11" s="27" t="s">
        <v>17</v>
      </c>
      <c r="B11" s="65">
        <v>923</v>
      </c>
      <c r="C11" s="7" t="s">
        <v>0</v>
      </c>
      <c r="D11" s="7"/>
      <c r="E11" s="5"/>
      <c r="F11" s="5"/>
      <c r="G11" s="15">
        <v>1742.3</v>
      </c>
      <c r="H11" s="102">
        <v>1726.6</v>
      </c>
      <c r="I11" s="103">
        <v>99.1</v>
      </c>
    </row>
    <row r="12" spans="1:9" ht="31.5" customHeight="1">
      <c r="A12" s="28" t="s">
        <v>13</v>
      </c>
      <c r="B12" s="65">
        <v>923</v>
      </c>
      <c r="C12" s="8" t="s">
        <v>0</v>
      </c>
      <c r="D12" s="8" t="s">
        <v>1</v>
      </c>
      <c r="E12" s="6"/>
      <c r="F12" s="6"/>
      <c r="G12" s="15">
        <f aca="true" t="shared" si="0" ref="G12:I17">G13</f>
        <v>477.1</v>
      </c>
      <c r="H12" s="15">
        <f t="shared" si="0"/>
        <v>477.1</v>
      </c>
      <c r="I12" s="15">
        <f t="shared" si="0"/>
        <v>100</v>
      </c>
    </row>
    <row r="13" spans="1:9" ht="15.75">
      <c r="A13" s="50" t="s">
        <v>71</v>
      </c>
      <c r="B13" s="65">
        <v>923</v>
      </c>
      <c r="C13" s="8" t="s">
        <v>0</v>
      </c>
      <c r="D13" s="8" t="s">
        <v>1</v>
      </c>
      <c r="E13" s="51" t="s">
        <v>72</v>
      </c>
      <c r="F13" s="51"/>
      <c r="G13" s="15">
        <f t="shared" si="0"/>
        <v>477.1</v>
      </c>
      <c r="H13" s="15">
        <f t="shared" si="0"/>
        <v>477.1</v>
      </c>
      <c r="I13" s="15">
        <f t="shared" si="0"/>
        <v>100</v>
      </c>
    </row>
    <row r="14" spans="1:9" ht="60">
      <c r="A14" s="59" t="s">
        <v>14</v>
      </c>
      <c r="B14" s="65">
        <v>923</v>
      </c>
      <c r="C14" s="52" t="s">
        <v>0</v>
      </c>
      <c r="D14" s="52" t="s">
        <v>1</v>
      </c>
      <c r="E14" s="53" t="s">
        <v>73</v>
      </c>
      <c r="F14" s="53"/>
      <c r="G14" s="16">
        <f t="shared" si="0"/>
        <v>477.1</v>
      </c>
      <c r="H14" s="16">
        <f t="shared" si="0"/>
        <v>477.1</v>
      </c>
      <c r="I14" s="16">
        <f t="shared" si="0"/>
        <v>100</v>
      </c>
    </row>
    <row r="15" spans="1:9" ht="15.75">
      <c r="A15" s="55" t="s">
        <v>15</v>
      </c>
      <c r="B15" s="65">
        <v>923</v>
      </c>
      <c r="C15" s="57" t="s">
        <v>0</v>
      </c>
      <c r="D15" s="57" t="s">
        <v>1</v>
      </c>
      <c r="E15" s="57" t="s">
        <v>74</v>
      </c>
      <c r="F15" s="57"/>
      <c r="G15" s="40">
        <f t="shared" si="0"/>
        <v>477.1</v>
      </c>
      <c r="H15" s="40">
        <f t="shared" si="0"/>
        <v>477.1</v>
      </c>
      <c r="I15" s="40">
        <f t="shared" si="0"/>
        <v>100</v>
      </c>
    </row>
    <row r="16" spans="1:9" ht="105">
      <c r="A16" s="25" t="s">
        <v>75</v>
      </c>
      <c r="B16" s="65">
        <v>923</v>
      </c>
      <c r="C16" s="6" t="s">
        <v>0</v>
      </c>
      <c r="D16" s="6" t="s">
        <v>1</v>
      </c>
      <c r="E16" s="6" t="s">
        <v>74</v>
      </c>
      <c r="F16" s="6" t="s">
        <v>62</v>
      </c>
      <c r="G16" s="17">
        <f t="shared" si="0"/>
        <v>477.1</v>
      </c>
      <c r="H16" s="17">
        <f t="shared" si="0"/>
        <v>477.1</v>
      </c>
      <c r="I16" s="17">
        <f t="shared" si="0"/>
        <v>100</v>
      </c>
    </row>
    <row r="17" spans="1:9" ht="30" customHeight="1">
      <c r="A17" s="23" t="s">
        <v>76</v>
      </c>
      <c r="B17" s="65">
        <v>923</v>
      </c>
      <c r="C17" s="6" t="s">
        <v>0</v>
      </c>
      <c r="D17" s="6" t="s">
        <v>1</v>
      </c>
      <c r="E17" s="6" t="s">
        <v>74</v>
      </c>
      <c r="F17" s="6" t="s">
        <v>63</v>
      </c>
      <c r="G17" s="17">
        <f t="shared" si="0"/>
        <v>477.1</v>
      </c>
      <c r="H17" s="17">
        <f t="shared" si="0"/>
        <v>477.1</v>
      </c>
      <c r="I17" s="17">
        <f t="shared" si="0"/>
        <v>100</v>
      </c>
    </row>
    <row r="18" spans="1:9" ht="45">
      <c r="A18" s="29" t="s">
        <v>77</v>
      </c>
      <c r="B18" s="65">
        <v>923</v>
      </c>
      <c r="C18" s="6" t="s">
        <v>0</v>
      </c>
      <c r="D18" s="6" t="s">
        <v>1</v>
      </c>
      <c r="E18" s="6" t="s">
        <v>74</v>
      </c>
      <c r="F18" s="6" t="s">
        <v>47</v>
      </c>
      <c r="G18" s="17">
        <v>477.1</v>
      </c>
      <c r="H18" s="17">
        <v>477.1</v>
      </c>
      <c r="I18" s="17">
        <v>100</v>
      </c>
    </row>
    <row r="19" spans="1:9" ht="57">
      <c r="A19" s="28" t="s">
        <v>16</v>
      </c>
      <c r="B19" s="65">
        <v>923</v>
      </c>
      <c r="C19" s="8" t="s">
        <v>0</v>
      </c>
      <c r="D19" s="8" t="s">
        <v>2</v>
      </c>
      <c r="E19" s="6"/>
      <c r="F19" s="6"/>
      <c r="G19" s="15">
        <v>1245</v>
      </c>
      <c r="H19" s="15">
        <v>1229.3</v>
      </c>
      <c r="I19" s="15">
        <f>I25</f>
        <v>98.7</v>
      </c>
    </row>
    <row r="20" spans="1:9" ht="57">
      <c r="A20" s="28" t="s">
        <v>161</v>
      </c>
      <c r="B20" s="65">
        <v>923</v>
      </c>
      <c r="C20" s="8" t="s">
        <v>0</v>
      </c>
      <c r="D20" s="8" t="s">
        <v>2</v>
      </c>
      <c r="E20" s="8" t="s">
        <v>162</v>
      </c>
      <c r="F20" s="6"/>
      <c r="G20" s="15">
        <v>5</v>
      </c>
      <c r="H20" s="15">
        <f>H21</f>
        <v>5</v>
      </c>
      <c r="I20" s="90">
        <v>100</v>
      </c>
    </row>
    <row r="21" spans="1:9" ht="57">
      <c r="A21" s="28" t="s">
        <v>163</v>
      </c>
      <c r="B21" s="65">
        <v>923</v>
      </c>
      <c r="C21" s="8" t="s">
        <v>0</v>
      </c>
      <c r="D21" s="8" t="s">
        <v>2</v>
      </c>
      <c r="E21" s="8" t="s">
        <v>164</v>
      </c>
      <c r="F21" s="6"/>
      <c r="G21" s="15">
        <v>5</v>
      </c>
      <c r="H21" s="15">
        <f>H22</f>
        <v>5</v>
      </c>
      <c r="I21" s="90">
        <v>100</v>
      </c>
    </row>
    <row r="22" spans="1:9" ht="30">
      <c r="A22" s="87" t="s">
        <v>80</v>
      </c>
      <c r="B22" s="65">
        <v>923</v>
      </c>
      <c r="C22" s="6" t="s">
        <v>0</v>
      </c>
      <c r="D22" s="6" t="s">
        <v>2</v>
      </c>
      <c r="E22" s="6" t="s">
        <v>164</v>
      </c>
      <c r="F22" s="6" t="s">
        <v>64</v>
      </c>
      <c r="G22" s="17">
        <v>5</v>
      </c>
      <c r="H22" s="18">
        <v>5</v>
      </c>
      <c r="I22" s="18">
        <v>100</v>
      </c>
    </row>
    <row r="23" spans="1:9" ht="30">
      <c r="A23" s="87" t="s">
        <v>127</v>
      </c>
      <c r="B23" s="65">
        <v>923</v>
      </c>
      <c r="C23" s="6" t="s">
        <v>0</v>
      </c>
      <c r="D23" s="6" t="s">
        <v>2</v>
      </c>
      <c r="E23" s="6" t="s">
        <v>164</v>
      </c>
      <c r="F23" s="6" t="s">
        <v>65</v>
      </c>
      <c r="G23" s="17">
        <v>5</v>
      </c>
      <c r="H23" s="18">
        <v>5</v>
      </c>
      <c r="I23" s="18">
        <v>100</v>
      </c>
    </row>
    <row r="24" spans="1:9" ht="45">
      <c r="A24" s="23" t="s">
        <v>82</v>
      </c>
      <c r="B24" s="65">
        <v>923</v>
      </c>
      <c r="C24" s="6" t="s">
        <v>0</v>
      </c>
      <c r="D24" s="6" t="s">
        <v>2</v>
      </c>
      <c r="E24" s="6" t="s">
        <v>164</v>
      </c>
      <c r="F24" s="6" t="s">
        <v>50</v>
      </c>
      <c r="G24" s="17">
        <v>5</v>
      </c>
      <c r="H24" s="18">
        <v>5</v>
      </c>
      <c r="I24" s="18">
        <v>100</v>
      </c>
    </row>
    <row r="25" spans="1:9" ht="15.75">
      <c r="A25" s="28" t="s">
        <v>71</v>
      </c>
      <c r="B25" s="65">
        <v>923</v>
      </c>
      <c r="C25" s="8" t="s">
        <v>0</v>
      </c>
      <c r="D25" s="8" t="s">
        <v>2</v>
      </c>
      <c r="E25" s="8" t="s">
        <v>72</v>
      </c>
      <c r="F25" s="8"/>
      <c r="G25" s="15">
        <f>G26</f>
        <v>1240</v>
      </c>
      <c r="H25" s="15">
        <f>H26</f>
        <v>1224.3</v>
      </c>
      <c r="I25" s="15">
        <f>I26</f>
        <v>98.7</v>
      </c>
    </row>
    <row r="26" spans="1:9" ht="60">
      <c r="A26" s="54" t="s">
        <v>14</v>
      </c>
      <c r="B26" s="65">
        <v>923</v>
      </c>
      <c r="C26" s="52" t="s">
        <v>0</v>
      </c>
      <c r="D26" s="52" t="s">
        <v>2</v>
      </c>
      <c r="E26" s="52" t="s">
        <v>73</v>
      </c>
      <c r="F26" s="52"/>
      <c r="G26" s="16">
        <f>G27+G39</f>
        <v>1240</v>
      </c>
      <c r="H26" s="16">
        <v>1224.3</v>
      </c>
      <c r="I26" s="16">
        <v>98.7</v>
      </c>
    </row>
    <row r="27" spans="1:9" ht="15.75">
      <c r="A27" s="60" t="s">
        <v>4</v>
      </c>
      <c r="B27" s="65">
        <v>923</v>
      </c>
      <c r="C27" s="57" t="s">
        <v>0</v>
      </c>
      <c r="D27" s="57" t="s">
        <v>2</v>
      </c>
      <c r="E27" s="57" t="s">
        <v>78</v>
      </c>
      <c r="F27" s="57"/>
      <c r="G27" s="40">
        <f>G28+G32+G36</f>
        <v>1214</v>
      </c>
      <c r="H27" s="40">
        <v>1198.3</v>
      </c>
      <c r="I27" s="40">
        <v>98.7</v>
      </c>
    </row>
    <row r="28" spans="1:9" ht="105">
      <c r="A28" s="25" t="s">
        <v>75</v>
      </c>
      <c r="B28" s="65">
        <v>923</v>
      </c>
      <c r="C28" s="6" t="s">
        <v>0</v>
      </c>
      <c r="D28" s="6" t="s">
        <v>2</v>
      </c>
      <c r="E28" s="6" t="s">
        <v>78</v>
      </c>
      <c r="F28" s="6" t="s">
        <v>62</v>
      </c>
      <c r="G28" s="17">
        <f>G29</f>
        <v>746.7</v>
      </c>
      <c r="H28" s="17">
        <f>H29</f>
        <v>740.6</v>
      </c>
      <c r="I28" s="18">
        <v>99.2</v>
      </c>
    </row>
    <row r="29" spans="1:9" ht="30">
      <c r="A29" s="23" t="s">
        <v>76</v>
      </c>
      <c r="B29" s="65">
        <v>923</v>
      </c>
      <c r="C29" s="6" t="s">
        <v>0</v>
      </c>
      <c r="D29" s="6" t="s">
        <v>2</v>
      </c>
      <c r="E29" s="6" t="s">
        <v>78</v>
      </c>
      <c r="F29" s="6" t="s">
        <v>63</v>
      </c>
      <c r="G29" s="17">
        <f>G30+G31</f>
        <v>746.7</v>
      </c>
      <c r="H29" s="17">
        <f>H30</f>
        <v>740.6</v>
      </c>
      <c r="I29" s="18">
        <v>99.2</v>
      </c>
    </row>
    <row r="30" spans="1:9" ht="45">
      <c r="A30" s="29" t="s">
        <v>77</v>
      </c>
      <c r="B30" s="65">
        <v>923</v>
      </c>
      <c r="C30" s="6" t="s">
        <v>0</v>
      </c>
      <c r="D30" s="6" t="s">
        <v>2</v>
      </c>
      <c r="E30" s="6" t="s">
        <v>78</v>
      </c>
      <c r="F30" s="6" t="s">
        <v>47</v>
      </c>
      <c r="G30" s="17">
        <v>746.7</v>
      </c>
      <c r="H30" s="18">
        <v>740.6</v>
      </c>
      <c r="I30" s="18">
        <v>99.2</v>
      </c>
    </row>
    <row r="31" spans="1:9" ht="45">
      <c r="A31" s="23" t="s">
        <v>79</v>
      </c>
      <c r="B31" s="65">
        <v>923</v>
      </c>
      <c r="C31" s="6" t="s">
        <v>0</v>
      </c>
      <c r="D31" s="6" t="s">
        <v>2</v>
      </c>
      <c r="E31" s="6" t="s">
        <v>78</v>
      </c>
      <c r="F31" s="6" t="s">
        <v>49</v>
      </c>
      <c r="G31" s="17">
        <v>0</v>
      </c>
      <c r="H31" s="18">
        <v>0</v>
      </c>
      <c r="I31" s="18">
        <v>0</v>
      </c>
    </row>
    <row r="32" spans="1:9" ht="32.25" customHeight="1">
      <c r="A32" s="23" t="s">
        <v>80</v>
      </c>
      <c r="B32" s="65">
        <v>923</v>
      </c>
      <c r="C32" s="6" t="s">
        <v>0</v>
      </c>
      <c r="D32" s="6" t="s">
        <v>2</v>
      </c>
      <c r="E32" s="6" t="s">
        <v>78</v>
      </c>
      <c r="F32" s="6" t="s">
        <v>64</v>
      </c>
      <c r="G32" s="17">
        <f>G33</f>
        <v>463.3</v>
      </c>
      <c r="H32" s="17">
        <f>H33</f>
        <v>457.7</v>
      </c>
      <c r="I32" s="17">
        <f>I33</f>
        <v>98.8</v>
      </c>
    </row>
    <row r="33" spans="1:9" ht="45">
      <c r="A33" s="23" t="s">
        <v>81</v>
      </c>
      <c r="B33" s="65">
        <v>923</v>
      </c>
      <c r="C33" s="6" t="s">
        <v>0</v>
      </c>
      <c r="D33" s="6" t="s">
        <v>2</v>
      </c>
      <c r="E33" s="6" t="s">
        <v>78</v>
      </c>
      <c r="F33" s="6" t="s">
        <v>65</v>
      </c>
      <c r="G33" s="17">
        <f>G34+G35</f>
        <v>463.3</v>
      </c>
      <c r="H33" s="17">
        <f>H34+H35</f>
        <v>457.7</v>
      </c>
      <c r="I33" s="17">
        <v>98.8</v>
      </c>
    </row>
    <row r="34" spans="1:9" ht="15.75">
      <c r="A34" s="23"/>
      <c r="B34" s="65">
        <v>923</v>
      </c>
      <c r="C34" s="6" t="s">
        <v>0</v>
      </c>
      <c r="D34" s="6" t="s">
        <v>2</v>
      </c>
      <c r="E34" s="6" t="s">
        <v>78</v>
      </c>
      <c r="F34" s="6" t="s">
        <v>112</v>
      </c>
      <c r="G34" s="17">
        <v>152.7</v>
      </c>
      <c r="H34" s="17">
        <v>152.7</v>
      </c>
      <c r="I34" s="17">
        <v>100</v>
      </c>
    </row>
    <row r="35" spans="1:9" ht="45">
      <c r="A35" s="23" t="s">
        <v>82</v>
      </c>
      <c r="B35" s="65">
        <v>923</v>
      </c>
      <c r="C35" s="6" t="s">
        <v>0</v>
      </c>
      <c r="D35" s="6" t="s">
        <v>2</v>
      </c>
      <c r="E35" s="6" t="s">
        <v>78</v>
      </c>
      <c r="F35" s="6" t="s">
        <v>50</v>
      </c>
      <c r="G35" s="17">
        <v>310.6</v>
      </c>
      <c r="H35" s="18">
        <v>305</v>
      </c>
      <c r="I35" s="18">
        <v>98.2</v>
      </c>
    </row>
    <row r="36" spans="1:9" ht="15.75">
      <c r="A36" s="23" t="s">
        <v>68</v>
      </c>
      <c r="B36" s="65">
        <v>923</v>
      </c>
      <c r="C36" s="6" t="s">
        <v>0</v>
      </c>
      <c r="D36" s="6" t="s">
        <v>2</v>
      </c>
      <c r="E36" s="6" t="s">
        <v>78</v>
      </c>
      <c r="F36" s="6" t="s">
        <v>66</v>
      </c>
      <c r="G36" s="17">
        <f aca="true" t="shared" si="1" ref="G36:I37">G37</f>
        <v>4</v>
      </c>
      <c r="H36" s="17">
        <v>0</v>
      </c>
      <c r="I36" s="17">
        <f t="shared" si="1"/>
        <v>0</v>
      </c>
    </row>
    <row r="37" spans="1:9" ht="15.75">
      <c r="A37" s="23" t="s">
        <v>83</v>
      </c>
      <c r="B37" s="65">
        <v>923</v>
      </c>
      <c r="C37" s="6" t="s">
        <v>0</v>
      </c>
      <c r="D37" s="6" t="s">
        <v>2</v>
      </c>
      <c r="E37" s="6" t="s">
        <v>78</v>
      </c>
      <c r="F37" s="6" t="s">
        <v>67</v>
      </c>
      <c r="G37" s="17">
        <f t="shared" si="1"/>
        <v>4</v>
      </c>
      <c r="H37" s="17">
        <f t="shared" si="1"/>
        <v>0</v>
      </c>
      <c r="I37" s="17">
        <f t="shared" si="1"/>
        <v>0</v>
      </c>
    </row>
    <row r="38" spans="1:9" ht="15.75">
      <c r="A38" s="23" t="s">
        <v>52</v>
      </c>
      <c r="B38" s="65">
        <v>923</v>
      </c>
      <c r="C38" s="6" t="s">
        <v>0</v>
      </c>
      <c r="D38" s="6" t="s">
        <v>2</v>
      </c>
      <c r="E38" s="6" t="s">
        <v>78</v>
      </c>
      <c r="F38" s="6" t="s">
        <v>51</v>
      </c>
      <c r="G38" s="17">
        <v>4</v>
      </c>
      <c r="H38" s="18">
        <v>0</v>
      </c>
      <c r="I38" s="18">
        <v>0</v>
      </c>
    </row>
    <row r="39" spans="1:9" ht="45">
      <c r="A39" s="56" t="s">
        <v>109</v>
      </c>
      <c r="B39" s="65">
        <v>923</v>
      </c>
      <c r="C39" s="58" t="s">
        <v>0</v>
      </c>
      <c r="D39" s="58" t="s">
        <v>2</v>
      </c>
      <c r="E39" s="58" t="s">
        <v>108</v>
      </c>
      <c r="F39" s="58"/>
      <c r="G39" s="40">
        <f aca="true" t="shared" si="2" ref="G39:I40">G40</f>
        <v>26</v>
      </c>
      <c r="H39" s="40">
        <f t="shared" si="2"/>
        <v>26</v>
      </c>
      <c r="I39" s="40">
        <f t="shared" si="2"/>
        <v>100</v>
      </c>
    </row>
    <row r="40" spans="1:9" ht="15.75">
      <c r="A40" s="23" t="s">
        <v>69</v>
      </c>
      <c r="B40" s="65">
        <v>923</v>
      </c>
      <c r="C40" s="6" t="s">
        <v>0</v>
      </c>
      <c r="D40" s="6" t="s">
        <v>2</v>
      </c>
      <c r="E40" s="6" t="s">
        <v>108</v>
      </c>
      <c r="F40" s="6" t="s">
        <v>70</v>
      </c>
      <c r="G40" s="17">
        <f t="shared" si="2"/>
        <v>26</v>
      </c>
      <c r="H40" s="17">
        <f t="shared" si="2"/>
        <v>26</v>
      </c>
      <c r="I40" s="17">
        <f t="shared" si="2"/>
        <v>100</v>
      </c>
    </row>
    <row r="41" spans="1:9" ht="15.75">
      <c r="A41" s="29" t="s">
        <v>20</v>
      </c>
      <c r="B41" s="65">
        <v>923</v>
      </c>
      <c r="C41" s="6" t="s">
        <v>0</v>
      </c>
      <c r="D41" s="6" t="s">
        <v>2</v>
      </c>
      <c r="E41" s="6" t="s">
        <v>108</v>
      </c>
      <c r="F41" s="6" t="s">
        <v>48</v>
      </c>
      <c r="G41" s="17">
        <v>26</v>
      </c>
      <c r="H41" s="18">
        <v>26</v>
      </c>
      <c r="I41" s="18">
        <v>100</v>
      </c>
    </row>
    <row r="42" spans="1:9" ht="57">
      <c r="A42" s="28" t="s">
        <v>129</v>
      </c>
      <c r="B42" s="65">
        <v>923</v>
      </c>
      <c r="C42" s="8" t="s">
        <v>0</v>
      </c>
      <c r="D42" s="8" t="s">
        <v>130</v>
      </c>
      <c r="E42" s="6"/>
      <c r="F42" s="6"/>
      <c r="G42" s="15">
        <f aca="true" t="shared" si="3" ref="G42:I51">G43</f>
        <v>2.2</v>
      </c>
      <c r="H42" s="15">
        <f t="shared" si="3"/>
        <v>2.2</v>
      </c>
      <c r="I42" s="15">
        <f t="shared" si="3"/>
        <v>100</v>
      </c>
    </row>
    <row r="43" spans="1:9" ht="15.75">
      <c r="A43" s="28" t="s">
        <v>71</v>
      </c>
      <c r="B43" s="65">
        <v>923</v>
      </c>
      <c r="C43" s="8" t="s">
        <v>0</v>
      </c>
      <c r="D43" s="8" t="s">
        <v>130</v>
      </c>
      <c r="E43" s="8" t="s">
        <v>72</v>
      </c>
      <c r="F43" s="6"/>
      <c r="G43" s="15">
        <f t="shared" si="3"/>
        <v>2.2</v>
      </c>
      <c r="H43" s="15">
        <f t="shared" si="3"/>
        <v>2.2</v>
      </c>
      <c r="I43" s="15">
        <f t="shared" si="3"/>
        <v>100</v>
      </c>
    </row>
    <row r="44" spans="1:9" ht="60">
      <c r="A44" s="54" t="s">
        <v>14</v>
      </c>
      <c r="B44" s="65">
        <v>923</v>
      </c>
      <c r="C44" s="52" t="s">
        <v>0</v>
      </c>
      <c r="D44" s="52" t="s">
        <v>130</v>
      </c>
      <c r="E44" s="52" t="s">
        <v>73</v>
      </c>
      <c r="F44" s="6"/>
      <c r="G44" s="16">
        <f t="shared" si="3"/>
        <v>2.2</v>
      </c>
      <c r="H44" s="16">
        <f t="shared" si="3"/>
        <v>2.2</v>
      </c>
      <c r="I44" s="16">
        <f t="shared" si="3"/>
        <v>100</v>
      </c>
    </row>
    <row r="45" spans="1:9" ht="15.75">
      <c r="A45" s="29" t="s">
        <v>131</v>
      </c>
      <c r="B45" s="91">
        <v>923</v>
      </c>
      <c r="C45" s="57" t="s">
        <v>0</v>
      </c>
      <c r="D45" s="57" t="s">
        <v>130</v>
      </c>
      <c r="E45" s="57" t="s">
        <v>132</v>
      </c>
      <c r="F45" s="6"/>
      <c r="G45" s="40">
        <f t="shared" si="3"/>
        <v>2.2</v>
      </c>
      <c r="H45" s="40">
        <f t="shared" si="3"/>
        <v>2.2</v>
      </c>
      <c r="I45" s="40">
        <f t="shared" si="3"/>
        <v>100</v>
      </c>
    </row>
    <row r="46" spans="1:9" ht="15.75">
      <c r="A46" s="23" t="s">
        <v>69</v>
      </c>
      <c r="B46" s="92">
        <v>923</v>
      </c>
      <c r="C46" s="93" t="s">
        <v>0</v>
      </c>
      <c r="D46" s="93" t="s">
        <v>130</v>
      </c>
      <c r="E46" s="93" t="s">
        <v>132</v>
      </c>
      <c r="F46" s="6" t="s">
        <v>70</v>
      </c>
      <c r="G46" s="40">
        <f t="shared" si="3"/>
        <v>2.2</v>
      </c>
      <c r="H46" s="40">
        <f t="shared" si="3"/>
        <v>2.2</v>
      </c>
      <c r="I46" s="40">
        <f t="shared" si="3"/>
        <v>100</v>
      </c>
    </row>
    <row r="47" spans="1:9" ht="15.75">
      <c r="A47" s="29" t="s">
        <v>20</v>
      </c>
      <c r="B47" s="92">
        <v>923</v>
      </c>
      <c r="C47" s="93" t="s">
        <v>0</v>
      </c>
      <c r="D47" s="93" t="s">
        <v>130</v>
      </c>
      <c r="E47" s="93" t="s">
        <v>132</v>
      </c>
      <c r="F47" s="6" t="s">
        <v>48</v>
      </c>
      <c r="G47" s="40">
        <v>2.2</v>
      </c>
      <c r="H47" s="17">
        <v>2.2</v>
      </c>
      <c r="I47" s="17">
        <v>100</v>
      </c>
    </row>
    <row r="48" spans="1:9" ht="29.25">
      <c r="A48" s="88" t="s">
        <v>128</v>
      </c>
      <c r="B48" s="21" t="s">
        <v>123</v>
      </c>
      <c r="C48" s="89" t="s">
        <v>0</v>
      </c>
      <c r="D48" s="89" t="s">
        <v>27</v>
      </c>
      <c r="E48" s="89"/>
      <c r="F48" s="89"/>
      <c r="G48" s="15">
        <v>18</v>
      </c>
      <c r="H48" s="15">
        <f t="shared" si="3"/>
        <v>18</v>
      </c>
      <c r="I48" s="15">
        <f t="shared" si="3"/>
        <v>100</v>
      </c>
    </row>
    <row r="49" spans="1:9" ht="15.75">
      <c r="A49" s="85" t="s">
        <v>122</v>
      </c>
      <c r="B49" s="65">
        <v>923</v>
      </c>
      <c r="C49" s="62" t="s">
        <v>0</v>
      </c>
      <c r="D49" s="62" t="s">
        <v>27</v>
      </c>
      <c r="E49" s="62" t="s">
        <v>124</v>
      </c>
      <c r="F49" s="62"/>
      <c r="G49" s="16">
        <v>18</v>
      </c>
      <c r="H49" s="15">
        <f t="shared" si="3"/>
        <v>18</v>
      </c>
      <c r="I49" s="15">
        <f t="shared" si="3"/>
        <v>100</v>
      </c>
    </row>
    <row r="50" spans="1:9" ht="30">
      <c r="A50" s="86" t="s">
        <v>125</v>
      </c>
      <c r="B50" s="65">
        <v>923</v>
      </c>
      <c r="C50" s="64" t="s">
        <v>0</v>
      </c>
      <c r="D50" s="64" t="s">
        <v>27</v>
      </c>
      <c r="E50" s="64" t="s">
        <v>126</v>
      </c>
      <c r="F50" s="64"/>
      <c r="G50" s="17">
        <v>18</v>
      </c>
      <c r="H50" s="17">
        <f t="shared" si="3"/>
        <v>18</v>
      </c>
      <c r="I50" s="17">
        <f t="shared" si="3"/>
        <v>100</v>
      </c>
    </row>
    <row r="51" spans="1:9" ht="30">
      <c r="A51" s="87" t="s">
        <v>80</v>
      </c>
      <c r="B51" s="65">
        <v>923</v>
      </c>
      <c r="C51" s="22" t="s">
        <v>0</v>
      </c>
      <c r="D51" s="22" t="s">
        <v>27</v>
      </c>
      <c r="E51" s="22" t="s">
        <v>126</v>
      </c>
      <c r="F51" s="22" t="s">
        <v>64</v>
      </c>
      <c r="G51" s="17">
        <v>18</v>
      </c>
      <c r="H51" s="17">
        <f t="shared" si="3"/>
        <v>18</v>
      </c>
      <c r="I51" s="17">
        <f t="shared" si="3"/>
        <v>100</v>
      </c>
    </row>
    <row r="52" spans="1:9" ht="30">
      <c r="A52" s="87" t="s">
        <v>127</v>
      </c>
      <c r="B52" s="65">
        <v>923</v>
      </c>
      <c r="C52" s="22" t="s">
        <v>0</v>
      </c>
      <c r="D52" s="22" t="s">
        <v>27</v>
      </c>
      <c r="E52" s="22" t="s">
        <v>126</v>
      </c>
      <c r="F52" s="22" t="s">
        <v>65</v>
      </c>
      <c r="G52" s="17">
        <v>18</v>
      </c>
      <c r="H52" s="18">
        <v>18</v>
      </c>
      <c r="I52" s="18">
        <v>100</v>
      </c>
    </row>
    <row r="53" spans="1:9" ht="15.75">
      <c r="A53" s="28" t="s">
        <v>41</v>
      </c>
      <c r="B53" s="65">
        <v>923</v>
      </c>
      <c r="C53" s="8" t="s">
        <v>0</v>
      </c>
      <c r="D53" s="6"/>
      <c r="E53" s="6"/>
      <c r="F53" s="6"/>
      <c r="G53" s="15">
        <f aca="true" t="shared" si="4" ref="G53:I56">G54</f>
        <v>0</v>
      </c>
      <c r="H53" s="15">
        <f t="shared" si="4"/>
        <v>0</v>
      </c>
      <c r="I53" s="15">
        <f t="shared" si="4"/>
        <v>0</v>
      </c>
    </row>
    <row r="54" spans="1:9" ht="15.75">
      <c r="A54" s="28" t="s">
        <v>71</v>
      </c>
      <c r="B54" s="65">
        <v>923</v>
      </c>
      <c r="C54" s="8" t="s">
        <v>0</v>
      </c>
      <c r="D54" s="21" t="s">
        <v>5</v>
      </c>
      <c r="E54" s="8" t="s">
        <v>72</v>
      </c>
      <c r="F54" s="8"/>
      <c r="G54" s="15">
        <f t="shared" si="4"/>
        <v>0</v>
      </c>
      <c r="H54" s="15">
        <f t="shared" si="4"/>
        <v>0</v>
      </c>
      <c r="I54" s="15">
        <f t="shared" si="4"/>
        <v>0</v>
      </c>
    </row>
    <row r="55" spans="1:9" ht="15.75">
      <c r="A55" s="54" t="s">
        <v>42</v>
      </c>
      <c r="B55" s="65">
        <v>923</v>
      </c>
      <c r="C55" s="52" t="s">
        <v>0</v>
      </c>
      <c r="D55" s="36" t="s">
        <v>5</v>
      </c>
      <c r="E55" s="52" t="s">
        <v>84</v>
      </c>
      <c r="F55" s="57"/>
      <c r="G55" s="16">
        <f t="shared" si="4"/>
        <v>0</v>
      </c>
      <c r="H55" s="16">
        <f t="shared" si="4"/>
        <v>0</v>
      </c>
      <c r="I55" s="16">
        <f t="shared" si="4"/>
        <v>0</v>
      </c>
    </row>
    <row r="56" spans="1:9" ht="15.75">
      <c r="A56" s="23" t="s">
        <v>68</v>
      </c>
      <c r="B56" s="65">
        <v>923</v>
      </c>
      <c r="C56" s="6" t="s">
        <v>0</v>
      </c>
      <c r="D56" s="39" t="s">
        <v>5</v>
      </c>
      <c r="E56" s="6" t="s">
        <v>84</v>
      </c>
      <c r="F56" s="6" t="s">
        <v>66</v>
      </c>
      <c r="G56" s="17">
        <f t="shared" si="4"/>
        <v>0</v>
      </c>
      <c r="H56" s="17">
        <f t="shared" si="4"/>
        <v>0</v>
      </c>
      <c r="I56" s="17">
        <f t="shared" si="4"/>
        <v>0</v>
      </c>
    </row>
    <row r="57" spans="1:9" ht="15.75">
      <c r="A57" s="29" t="s">
        <v>54</v>
      </c>
      <c r="B57" s="65">
        <v>923</v>
      </c>
      <c r="C57" s="6" t="s">
        <v>0</v>
      </c>
      <c r="D57" s="22" t="s">
        <v>5</v>
      </c>
      <c r="E57" s="6" t="s">
        <v>84</v>
      </c>
      <c r="F57" s="6" t="s">
        <v>53</v>
      </c>
      <c r="G57" s="17">
        <v>0</v>
      </c>
      <c r="H57" s="18">
        <v>0</v>
      </c>
      <c r="I57" s="18">
        <v>0</v>
      </c>
    </row>
    <row r="58" spans="1:9" ht="15.75">
      <c r="A58" s="94" t="s">
        <v>133</v>
      </c>
      <c r="B58" s="68">
        <v>923</v>
      </c>
      <c r="C58" s="7" t="s">
        <v>1</v>
      </c>
      <c r="D58" s="7"/>
      <c r="E58" s="6"/>
      <c r="F58" s="5"/>
      <c r="G58" s="15">
        <f aca="true" t="shared" si="5" ref="G58:I60">G59</f>
        <v>66.3</v>
      </c>
      <c r="H58" s="15">
        <f t="shared" si="5"/>
        <v>66.3</v>
      </c>
      <c r="I58" s="15">
        <f t="shared" si="5"/>
        <v>100</v>
      </c>
    </row>
    <row r="59" spans="1:9" ht="28.5">
      <c r="A59" s="95" t="s">
        <v>134</v>
      </c>
      <c r="B59" s="68">
        <v>923</v>
      </c>
      <c r="C59" s="7" t="s">
        <v>1</v>
      </c>
      <c r="D59" s="7" t="s">
        <v>7</v>
      </c>
      <c r="E59" s="6"/>
      <c r="F59" s="5"/>
      <c r="G59" s="15">
        <f t="shared" si="5"/>
        <v>66.3</v>
      </c>
      <c r="H59" s="15">
        <f t="shared" si="5"/>
        <v>66.3</v>
      </c>
      <c r="I59" s="15">
        <f t="shared" si="5"/>
        <v>100</v>
      </c>
    </row>
    <row r="60" spans="1:9" ht="28.5">
      <c r="A60" s="99" t="s">
        <v>135</v>
      </c>
      <c r="B60" s="68">
        <v>923</v>
      </c>
      <c r="C60" s="7" t="s">
        <v>1</v>
      </c>
      <c r="D60" s="7" t="s">
        <v>7</v>
      </c>
      <c r="E60" s="8" t="s">
        <v>136</v>
      </c>
      <c r="F60" s="90"/>
      <c r="G60" s="15">
        <f t="shared" si="5"/>
        <v>66.3</v>
      </c>
      <c r="H60" s="15">
        <f t="shared" si="5"/>
        <v>66.3</v>
      </c>
      <c r="I60" s="15">
        <f t="shared" si="5"/>
        <v>100</v>
      </c>
    </row>
    <row r="61" spans="1:9" ht="47.25">
      <c r="A61" s="96" t="s">
        <v>137</v>
      </c>
      <c r="B61" s="70">
        <v>923</v>
      </c>
      <c r="C61" s="5" t="s">
        <v>1</v>
      </c>
      <c r="D61" s="5" t="s">
        <v>7</v>
      </c>
      <c r="E61" s="6" t="s">
        <v>136</v>
      </c>
      <c r="F61" s="5"/>
      <c r="G61" s="17">
        <v>66.3</v>
      </c>
      <c r="H61" s="18">
        <v>66.3</v>
      </c>
      <c r="I61" s="18">
        <v>100</v>
      </c>
    </row>
    <row r="62" spans="1:9" ht="105">
      <c r="A62" s="25" t="s">
        <v>138</v>
      </c>
      <c r="B62" s="70">
        <v>923</v>
      </c>
      <c r="C62" s="5" t="s">
        <v>1</v>
      </c>
      <c r="D62" s="5" t="s">
        <v>7</v>
      </c>
      <c r="E62" s="6" t="s">
        <v>136</v>
      </c>
      <c r="F62" s="5" t="s">
        <v>62</v>
      </c>
      <c r="G62" s="17">
        <f aca="true" t="shared" si="6" ref="G62:I63">G63</f>
        <v>48.4</v>
      </c>
      <c r="H62" s="17">
        <f t="shared" si="6"/>
        <v>48.4</v>
      </c>
      <c r="I62" s="17">
        <f t="shared" si="6"/>
        <v>100</v>
      </c>
    </row>
    <row r="63" spans="1:9" ht="30">
      <c r="A63" s="97" t="s">
        <v>139</v>
      </c>
      <c r="B63" s="70">
        <v>923</v>
      </c>
      <c r="C63" s="5" t="s">
        <v>1</v>
      </c>
      <c r="D63" s="5" t="s">
        <v>7</v>
      </c>
      <c r="E63" s="6" t="s">
        <v>136</v>
      </c>
      <c r="F63" s="5" t="s">
        <v>63</v>
      </c>
      <c r="G63" s="17">
        <f t="shared" si="6"/>
        <v>48.4</v>
      </c>
      <c r="H63" s="17">
        <f t="shared" si="6"/>
        <v>48.4</v>
      </c>
      <c r="I63" s="17">
        <f t="shared" si="6"/>
        <v>100</v>
      </c>
    </row>
    <row r="64" spans="1:9" ht="15.75">
      <c r="A64" s="98" t="s">
        <v>140</v>
      </c>
      <c r="B64" s="70">
        <v>923</v>
      </c>
      <c r="C64" s="5" t="s">
        <v>1</v>
      </c>
      <c r="D64" s="5" t="s">
        <v>7</v>
      </c>
      <c r="E64" s="6" t="s">
        <v>136</v>
      </c>
      <c r="F64" s="5" t="s">
        <v>47</v>
      </c>
      <c r="G64" s="17">
        <v>48.4</v>
      </c>
      <c r="H64" s="17">
        <v>48.4</v>
      </c>
      <c r="I64" s="17">
        <v>100</v>
      </c>
    </row>
    <row r="65" spans="1:9" ht="30">
      <c r="A65" s="97" t="s">
        <v>141</v>
      </c>
      <c r="B65" s="70">
        <v>923</v>
      </c>
      <c r="C65" s="5" t="s">
        <v>1</v>
      </c>
      <c r="D65" s="5" t="s">
        <v>7</v>
      </c>
      <c r="E65" s="6" t="s">
        <v>136</v>
      </c>
      <c r="F65" s="5" t="s">
        <v>49</v>
      </c>
      <c r="G65" s="17">
        <v>0</v>
      </c>
      <c r="H65" s="18">
        <v>0</v>
      </c>
      <c r="I65" s="18">
        <v>0</v>
      </c>
    </row>
    <row r="66" spans="1:9" ht="30">
      <c r="A66" s="23" t="s">
        <v>142</v>
      </c>
      <c r="B66" s="70">
        <v>923</v>
      </c>
      <c r="C66" s="5" t="s">
        <v>1</v>
      </c>
      <c r="D66" s="5" t="s">
        <v>7</v>
      </c>
      <c r="E66" s="6" t="s">
        <v>136</v>
      </c>
      <c r="F66" s="5" t="s">
        <v>64</v>
      </c>
      <c r="G66" s="17">
        <f aca="true" t="shared" si="7" ref="G66:I67">G67</f>
        <v>17.9</v>
      </c>
      <c r="H66" s="17">
        <f t="shared" si="7"/>
        <v>17.9</v>
      </c>
      <c r="I66" s="17">
        <f t="shared" si="7"/>
        <v>100</v>
      </c>
    </row>
    <row r="67" spans="1:9" ht="30">
      <c r="A67" s="23" t="s">
        <v>143</v>
      </c>
      <c r="B67" s="70">
        <v>923</v>
      </c>
      <c r="C67" s="5" t="s">
        <v>1</v>
      </c>
      <c r="D67" s="5" t="s">
        <v>7</v>
      </c>
      <c r="E67" s="6" t="s">
        <v>136</v>
      </c>
      <c r="F67" s="5" t="s">
        <v>65</v>
      </c>
      <c r="G67" s="17">
        <f t="shared" si="7"/>
        <v>17.9</v>
      </c>
      <c r="H67" s="17">
        <f t="shared" si="7"/>
        <v>17.9</v>
      </c>
      <c r="I67" s="17">
        <f t="shared" si="7"/>
        <v>100</v>
      </c>
    </row>
    <row r="68" spans="1:9" ht="30">
      <c r="A68" s="97" t="s">
        <v>144</v>
      </c>
      <c r="B68" s="70">
        <v>923</v>
      </c>
      <c r="C68" s="5" t="s">
        <v>1</v>
      </c>
      <c r="D68" s="5" t="s">
        <v>7</v>
      </c>
      <c r="E68" s="6" t="s">
        <v>136</v>
      </c>
      <c r="F68" s="5" t="s">
        <v>50</v>
      </c>
      <c r="G68" s="17">
        <v>17.9</v>
      </c>
      <c r="H68" s="18">
        <v>17.9</v>
      </c>
      <c r="I68" s="18">
        <v>100</v>
      </c>
    </row>
    <row r="69" spans="1:9" ht="42.75">
      <c r="A69" s="30" t="s">
        <v>28</v>
      </c>
      <c r="B69" s="65">
        <v>923</v>
      </c>
      <c r="C69" s="7" t="s">
        <v>7</v>
      </c>
      <c r="D69" s="22"/>
      <c r="E69" s="5"/>
      <c r="F69" s="5"/>
      <c r="G69" s="15">
        <v>380.2</v>
      </c>
      <c r="H69" s="15">
        <v>380.2</v>
      </c>
      <c r="I69" s="15">
        <v>100</v>
      </c>
    </row>
    <row r="70" spans="1:9" ht="15.75">
      <c r="A70" s="99" t="s">
        <v>145</v>
      </c>
      <c r="B70" s="68">
        <v>923</v>
      </c>
      <c r="C70" s="7" t="s">
        <v>7</v>
      </c>
      <c r="D70" s="7" t="s">
        <v>2</v>
      </c>
      <c r="E70" s="5"/>
      <c r="F70" s="5"/>
      <c r="G70" s="15">
        <f aca="true" t="shared" si="8" ref="G70:I74">G71</f>
        <v>7.2</v>
      </c>
      <c r="H70" s="15">
        <f t="shared" si="8"/>
        <v>7.2</v>
      </c>
      <c r="I70" s="15">
        <f t="shared" si="8"/>
        <v>100</v>
      </c>
    </row>
    <row r="71" spans="1:9" ht="30">
      <c r="A71" s="100" t="s">
        <v>135</v>
      </c>
      <c r="B71" s="68">
        <v>923</v>
      </c>
      <c r="C71" s="81" t="s">
        <v>7</v>
      </c>
      <c r="D71" s="81" t="s">
        <v>2</v>
      </c>
      <c r="E71" s="81" t="s">
        <v>146</v>
      </c>
      <c r="F71" s="5"/>
      <c r="G71" s="16">
        <f t="shared" si="8"/>
        <v>7.2</v>
      </c>
      <c r="H71" s="16">
        <f t="shared" si="8"/>
        <v>7.2</v>
      </c>
      <c r="I71" s="16">
        <f t="shared" si="8"/>
        <v>100</v>
      </c>
    </row>
    <row r="72" spans="1:9" ht="30">
      <c r="A72" s="101" t="s">
        <v>147</v>
      </c>
      <c r="B72" s="70">
        <v>923</v>
      </c>
      <c r="C72" s="5" t="s">
        <v>7</v>
      </c>
      <c r="D72" s="5" t="s">
        <v>2</v>
      </c>
      <c r="E72" s="5" t="s">
        <v>146</v>
      </c>
      <c r="F72" s="5"/>
      <c r="G72" s="17">
        <f t="shared" si="8"/>
        <v>7.2</v>
      </c>
      <c r="H72" s="17">
        <f t="shared" si="8"/>
        <v>7.2</v>
      </c>
      <c r="I72" s="17">
        <f t="shared" si="8"/>
        <v>100</v>
      </c>
    </row>
    <row r="73" spans="1:9" ht="30">
      <c r="A73" s="23" t="s">
        <v>142</v>
      </c>
      <c r="B73" s="70">
        <v>923</v>
      </c>
      <c r="C73" s="5" t="s">
        <v>7</v>
      </c>
      <c r="D73" s="5" t="s">
        <v>2</v>
      </c>
      <c r="E73" s="5" t="s">
        <v>146</v>
      </c>
      <c r="F73" s="5" t="s">
        <v>64</v>
      </c>
      <c r="G73" s="17">
        <f t="shared" si="8"/>
        <v>7.2</v>
      </c>
      <c r="H73" s="17">
        <f t="shared" si="8"/>
        <v>7.2</v>
      </c>
      <c r="I73" s="17">
        <f t="shared" si="8"/>
        <v>100</v>
      </c>
    </row>
    <row r="74" spans="1:9" ht="30">
      <c r="A74" s="23" t="s">
        <v>143</v>
      </c>
      <c r="B74" s="70">
        <v>923</v>
      </c>
      <c r="C74" s="5" t="s">
        <v>7</v>
      </c>
      <c r="D74" s="5" t="s">
        <v>2</v>
      </c>
      <c r="E74" s="5" t="s">
        <v>146</v>
      </c>
      <c r="F74" s="5" t="s">
        <v>65</v>
      </c>
      <c r="G74" s="17">
        <f t="shared" si="8"/>
        <v>7.2</v>
      </c>
      <c r="H74" s="17">
        <f t="shared" si="8"/>
        <v>7.2</v>
      </c>
      <c r="I74" s="17">
        <f t="shared" si="8"/>
        <v>100</v>
      </c>
    </row>
    <row r="75" spans="1:9" ht="30">
      <c r="A75" s="97" t="s">
        <v>144</v>
      </c>
      <c r="B75" s="70">
        <v>923</v>
      </c>
      <c r="C75" s="5" t="s">
        <v>7</v>
      </c>
      <c r="D75" s="5" t="s">
        <v>2</v>
      </c>
      <c r="E75" s="5" t="s">
        <v>146</v>
      </c>
      <c r="F75" s="5" t="s">
        <v>50</v>
      </c>
      <c r="G75" s="17">
        <v>7.2</v>
      </c>
      <c r="H75" s="17">
        <v>7.2</v>
      </c>
      <c r="I75" s="17">
        <v>100</v>
      </c>
    </row>
    <row r="76" spans="1:9" ht="15.75">
      <c r="A76" s="30" t="s">
        <v>29</v>
      </c>
      <c r="B76" s="65">
        <v>923</v>
      </c>
      <c r="C76" s="7" t="s">
        <v>7</v>
      </c>
      <c r="D76" s="7"/>
      <c r="E76" s="5"/>
      <c r="F76" s="5"/>
      <c r="G76" s="15">
        <v>373</v>
      </c>
      <c r="H76" s="15">
        <v>373</v>
      </c>
      <c r="I76" s="15">
        <v>100</v>
      </c>
    </row>
    <row r="77" spans="1:9" ht="15.75">
      <c r="A77" s="30" t="s">
        <v>71</v>
      </c>
      <c r="B77" s="65">
        <v>923</v>
      </c>
      <c r="C77" s="7" t="s">
        <v>7</v>
      </c>
      <c r="D77" s="7" t="s">
        <v>6</v>
      </c>
      <c r="E77" s="7" t="s">
        <v>72</v>
      </c>
      <c r="F77" s="7"/>
      <c r="G77" s="15">
        <f>G78</f>
        <v>373</v>
      </c>
      <c r="H77" s="15">
        <f>H78</f>
        <v>373</v>
      </c>
      <c r="I77" s="15">
        <f>I78</f>
        <v>100</v>
      </c>
    </row>
    <row r="78" spans="1:9" ht="45">
      <c r="A78" s="35" t="s">
        <v>30</v>
      </c>
      <c r="B78" s="66">
        <v>923</v>
      </c>
      <c r="C78" s="52" t="s">
        <v>7</v>
      </c>
      <c r="D78" s="81" t="s">
        <v>6</v>
      </c>
      <c r="E78" s="52" t="s">
        <v>86</v>
      </c>
      <c r="F78" s="52"/>
      <c r="G78" s="16">
        <v>373</v>
      </c>
      <c r="H78" s="16">
        <v>373</v>
      </c>
      <c r="I78" s="16">
        <v>100</v>
      </c>
    </row>
    <row r="79" spans="1:9" ht="30">
      <c r="A79" s="23" t="s">
        <v>142</v>
      </c>
      <c r="B79" s="91">
        <v>923</v>
      </c>
      <c r="C79" s="57" t="s">
        <v>7</v>
      </c>
      <c r="D79" s="83" t="s">
        <v>6</v>
      </c>
      <c r="E79" s="57" t="s">
        <v>86</v>
      </c>
      <c r="F79" s="83" t="s">
        <v>64</v>
      </c>
      <c r="G79" s="40">
        <f aca="true" t="shared" si="9" ref="G79:I80">G80</f>
        <v>14</v>
      </c>
      <c r="H79" s="40">
        <f t="shared" si="9"/>
        <v>14</v>
      </c>
      <c r="I79" s="40">
        <f t="shared" si="9"/>
        <v>100</v>
      </c>
    </row>
    <row r="80" spans="1:9" ht="30">
      <c r="A80" s="23" t="s">
        <v>143</v>
      </c>
      <c r="B80" s="92">
        <v>923</v>
      </c>
      <c r="C80" s="93" t="s">
        <v>7</v>
      </c>
      <c r="D80" s="5" t="s">
        <v>6</v>
      </c>
      <c r="E80" s="93" t="s">
        <v>86</v>
      </c>
      <c r="F80" s="5" t="s">
        <v>65</v>
      </c>
      <c r="G80" s="17">
        <f t="shared" si="9"/>
        <v>14</v>
      </c>
      <c r="H80" s="17">
        <f t="shared" si="9"/>
        <v>14</v>
      </c>
      <c r="I80" s="17">
        <f t="shared" si="9"/>
        <v>100</v>
      </c>
    </row>
    <row r="81" spans="1:9" ht="30">
      <c r="A81" s="97" t="s">
        <v>144</v>
      </c>
      <c r="B81" s="92">
        <v>923</v>
      </c>
      <c r="C81" s="93" t="s">
        <v>7</v>
      </c>
      <c r="D81" s="5" t="s">
        <v>6</v>
      </c>
      <c r="E81" s="93" t="s">
        <v>86</v>
      </c>
      <c r="F81" s="5" t="s">
        <v>50</v>
      </c>
      <c r="G81" s="17">
        <v>14</v>
      </c>
      <c r="H81" s="17">
        <v>14</v>
      </c>
      <c r="I81" s="17">
        <v>100</v>
      </c>
    </row>
    <row r="82" spans="1:9" ht="15.75">
      <c r="A82" s="23" t="s">
        <v>68</v>
      </c>
      <c r="B82" s="92">
        <v>923</v>
      </c>
      <c r="C82" s="57" t="s">
        <v>7</v>
      </c>
      <c r="D82" s="57" t="s">
        <v>6</v>
      </c>
      <c r="E82" s="57" t="s">
        <v>86</v>
      </c>
      <c r="F82" s="57" t="s">
        <v>66</v>
      </c>
      <c r="G82" s="40">
        <f>G83</f>
        <v>359</v>
      </c>
      <c r="H82" s="40">
        <f>H83</f>
        <v>359</v>
      </c>
      <c r="I82" s="40">
        <f>I83</f>
        <v>100</v>
      </c>
    </row>
    <row r="83" spans="1:9" ht="45">
      <c r="A83" s="23" t="s">
        <v>85</v>
      </c>
      <c r="B83" s="65">
        <v>923</v>
      </c>
      <c r="C83" s="6" t="s">
        <v>7</v>
      </c>
      <c r="D83" s="6" t="s">
        <v>6</v>
      </c>
      <c r="E83" s="6" t="s">
        <v>86</v>
      </c>
      <c r="F83" s="6" t="s">
        <v>55</v>
      </c>
      <c r="G83" s="17">
        <v>359</v>
      </c>
      <c r="H83" s="18">
        <v>359</v>
      </c>
      <c r="I83" s="18">
        <v>100</v>
      </c>
    </row>
    <row r="84" spans="1:9" ht="15.75">
      <c r="A84" s="24" t="s">
        <v>56</v>
      </c>
      <c r="B84" s="65">
        <v>923</v>
      </c>
      <c r="C84" s="21" t="s">
        <v>2</v>
      </c>
      <c r="D84" s="6"/>
      <c r="E84" s="21"/>
      <c r="F84" s="21"/>
      <c r="G84" s="15">
        <v>2743.1</v>
      </c>
      <c r="H84" s="15">
        <v>2500.6</v>
      </c>
      <c r="I84" s="15">
        <v>91</v>
      </c>
    </row>
    <row r="85" spans="1:9" ht="15.75">
      <c r="A85" s="24" t="s">
        <v>58</v>
      </c>
      <c r="B85" s="65">
        <v>923</v>
      </c>
      <c r="C85" s="21" t="s">
        <v>2</v>
      </c>
      <c r="D85" s="21" t="s">
        <v>57</v>
      </c>
      <c r="E85" s="21"/>
      <c r="F85" s="21"/>
      <c r="G85" s="15">
        <f>G86</f>
        <v>2508.6</v>
      </c>
      <c r="H85" s="15">
        <v>2266.1</v>
      </c>
      <c r="I85" s="15">
        <f>I86</f>
        <v>90.3</v>
      </c>
    </row>
    <row r="86" spans="1:9" ht="15.75">
      <c r="A86" s="24" t="s">
        <v>71</v>
      </c>
      <c r="B86" s="65">
        <v>923</v>
      </c>
      <c r="C86" s="21" t="s">
        <v>2</v>
      </c>
      <c r="D86" s="21" t="s">
        <v>57</v>
      </c>
      <c r="E86" s="21" t="s">
        <v>72</v>
      </c>
      <c r="F86" s="21"/>
      <c r="G86" s="15">
        <v>2508.6</v>
      </c>
      <c r="H86" s="15">
        <v>2266.1</v>
      </c>
      <c r="I86" s="15">
        <v>90.3</v>
      </c>
    </row>
    <row r="87" spans="1:9" ht="15.75">
      <c r="A87" s="35" t="s">
        <v>59</v>
      </c>
      <c r="B87" s="65">
        <v>923</v>
      </c>
      <c r="C87" s="36" t="s">
        <v>2</v>
      </c>
      <c r="D87" s="34" t="s">
        <v>57</v>
      </c>
      <c r="E87" s="36" t="s">
        <v>88</v>
      </c>
      <c r="F87" s="36"/>
      <c r="G87" s="16">
        <f>G88</f>
        <v>714</v>
      </c>
      <c r="H87" s="16">
        <f>H88</f>
        <v>483.8</v>
      </c>
      <c r="I87" s="16">
        <f>I88</f>
        <v>67.8</v>
      </c>
    </row>
    <row r="88" spans="1:9" ht="15.75">
      <c r="A88" s="35" t="s">
        <v>87</v>
      </c>
      <c r="B88" s="65">
        <v>923</v>
      </c>
      <c r="C88" s="36" t="s">
        <v>2</v>
      </c>
      <c r="D88" s="36" t="s">
        <v>57</v>
      </c>
      <c r="E88" s="36" t="s">
        <v>89</v>
      </c>
      <c r="F88" s="36"/>
      <c r="G88" s="16">
        <f>G89+G93+G97</f>
        <v>714</v>
      </c>
      <c r="H88" s="16">
        <f>H89+H93+H97</f>
        <v>483.8</v>
      </c>
      <c r="I88" s="16">
        <v>67.8</v>
      </c>
    </row>
    <row r="89" spans="1:9" ht="30" customHeight="1">
      <c r="A89" s="67" t="s">
        <v>61</v>
      </c>
      <c r="B89" s="65">
        <v>923</v>
      </c>
      <c r="C89" s="39" t="s">
        <v>2</v>
      </c>
      <c r="D89" s="36" t="s">
        <v>57</v>
      </c>
      <c r="E89" s="39" t="s">
        <v>90</v>
      </c>
      <c r="F89" s="39"/>
      <c r="G89" s="40">
        <f aca="true" t="shared" si="10" ref="G89:I91">G90</f>
        <v>374</v>
      </c>
      <c r="H89" s="40">
        <f t="shared" si="10"/>
        <v>238.3</v>
      </c>
      <c r="I89" s="40">
        <f t="shared" si="10"/>
        <v>63.7</v>
      </c>
    </row>
    <row r="90" spans="1:9" ht="31.5" customHeight="1">
      <c r="A90" s="37" t="s">
        <v>80</v>
      </c>
      <c r="B90" s="65">
        <v>923</v>
      </c>
      <c r="C90" s="34" t="s">
        <v>2</v>
      </c>
      <c r="D90" s="39" t="s">
        <v>57</v>
      </c>
      <c r="E90" s="34" t="s">
        <v>90</v>
      </c>
      <c r="F90" s="34" t="s">
        <v>64</v>
      </c>
      <c r="G90" s="17">
        <f t="shared" si="10"/>
        <v>374</v>
      </c>
      <c r="H90" s="17">
        <f t="shared" si="10"/>
        <v>238.3</v>
      </c>
      <c r="I90" s="17">
        <f t="shared" si="10"/>
        <v>63.7</v>
      </c>
    </row>
    <row r="91" spans="1:9" ht="45">
      <c r="A91" s="37" t="s">
        <v>81</v>
      </c>
      <c r="B91" s="65">
        <v>923</v>
      </c>
      <c r="C91" s="34" t="s">
        <v>2</v>
      </c>
      <c r="D91" s="34" t="s">
        <v>57</v>
      </c>
      <c r="E91" s="34" t="s">
        <v>90</v>
      </c>
      <c r="F91" s="34" t="s">
        <v>65</v>
      </c>
      <c r="G91" s="17">
        <f t="shared" si="10"/>
        <v>374</v>
      </c>
      <c r="H91" s="17">
        <f t="shared" si="10"/>
        <v>238.3</v>
      </c>
      <c r="I91" s="17">
        <f t="shared" si="10"/>
        <v>63.7</v>
      </c>
    </row>
    <row r="92" spans="1:9" ht="45">
      <c r="A92" s="37" t="s">
        <v>82</v>
      </c>
      <c r="B92" s="65">
        <v>923</v>
      </c>
      <c r="C92" s="34" t="s">
        <v>2</v>
      </c>
      <c r="D92" s="34" t="s">
        <v>57</v>
      </c>
      <c r="E92" s="34" t="s">
        <v>90</v>
      </c>
      <c r="F92" s="34" t="s">
        <v>50</v>
      </c>
      <c r="G92" s="17">
        <v>374</v>
      </c>
      <c r="H92" s="18">
        <v>238.3</v>
      </c>
      <c r="I92" s="18">
        <v>63.7</v>
      </c>
    </row>
    <row r="93" spans="1:9" ht="47.25">
      <c r="A93" s="63" t="s">
        <v>60</v>
      </c>
      <c r="B93" s="105">
        <v>923</v>
      </c>
      <c r="C93" s="39" t="s">
        <v>2</v>
      </c>
      <c r="D93" s="34" t="s">
        <v>57</v>
      </c>
      <c r="E93" s="39" t="s">
        <v>93</v>
      </c>
      <c r="F93" s="39"/>
      <c r="G93" s="40">
        <f aca="true" t="shared" si="11" ref="G93:I95">G94</f>
        <v>200</v>
      </c>
      <c r="H93" s="40">
        <f t="shared" si="11"/>
        <v>177.2</v>
      </c>
      <c r="I93" s="40">
        <f t="shared" si="11"/>
        <v>87</v>
      </c>
    </row>
    <row r="94" spans="1:9" ht="30">
      <c r="A94" s="37" t="s">
        <v>80</v>
      </c>
      <c r="B94" s="105">
        <v>923</v>
      </c>
      <c r="C94" s="34" t="s">
        <v>2</v>
      </c>
      <c r="D94" s="39" t="s">
        <v>57</v>
      </c>
      <c r="E94" s="34" t="s">
        <v>93</v>
      </c>
      <c r="F94" s="34" t="s">
        <v>64</v>
      </c>
      <c r="G94" s="17">
        <f t="shared" si="11"/>
        <v>200</v>
      </c>
      <c r="H94" s="17">
        <f t="shared" si="11"/>
        <v>177.2</v>
      </c>
      <c r="I94" s="17">
        <f t="shared" si="11"/>
        <v>87</v>
      </c>
    </row>
    <row r="95" spans="1:9" ht="45">
      <c r="A95" s="37" t="s">
        <v>81</v>
      </c>
      <c r="B95" s="105">
        <v>923</v>
      </c>
      <c r="C95" s="34" t="s">
        <v>2</v>
      </c>
      <c r="D95" s="34" t="s">
        <v>57</v>
      </c>
      <c r="E95" s="34" t="s">
        <v>93</v>
      </c>
      <c r="F95" s="34" t="s">
        <v>65</v>
      </c>
      <c r="G95" s="17">
        <f t="shared" si="11"/>
        <v>200</v>
      </c>
      <c r="H95" s="17">
        <f t="shared" si="11"/>
        <v>177.2</v>
      </c>
      <c r="I95" s="17">
        <f t="shared" si="11"/>
        <v>87</v>
      </c>
    </row>
    <row r="96" spans="1:9" ht="45">
      <c r="A96" s="37" t="s">
        <v>82</v>
      </c>
      <c r="B96" s="105">
        <v>923</v>
      </c>
      <c r="C96" s="34" t="s">
        <v>2</v>
      </c>
      <c r="D96" s="34" t="s">
        <v>57</v>
      </c>
      <c r="E96" s="34" t="s">
        <v>93</v>
      </c>
      <c r="F96" s="34" t="s">
        <v>50</v>
      </c>
      <c r="G96" s="17">
        <v>200</v>
      </c>
      <c r="H96" s="18">
        <v>177.2</v>
      </c>
      <c r="I96" s="18">
        <v>87</v>
      </c>
    </row>
    <row r="97" spans="1:9" ht="15.75">
      <c r="A97" s="67" t="s">
        <v>114</v>
      </c>
      <c r="B97" s="65">
        <v>923</v>
      </c>
      <c r="C97" s="34" t="s">
        <v>2</v>
      </c>
      <c r="D97" s="34" t="s">
        <v>57</v>
      </c>
      <c r="E97" s="39" t="s">
        <v>115</v>
      </c>
      <c r="F97" s="39"/>
      <c r="G97" s="40">
        <f aca="true" t="shared" si="12" ref="G97:I99">G98</f>
        <v>140</v>
      </c>
      <c r="H97" s="40">
        <f t="shared" si="12"/>
        <v>68.3</v>
      </c>
      <c r="I97" s="40">
        <f t="shared" si="12"/>
        <v>48.8</v>
      </c>
    </row>
    <row r="98" spans="1:9" ht="30">
      <c r="A98" s="37" t="s">
        <v>80</v>
      </c>
      <c r="B98" s="65">
        <v>923</v>
      </c>
      <c r="C98" s="34" t="s">
        <v>2</v>
      </c>
      <c r="D98" s="34" t="s">
        <v>57</v>
      </c>
      <c r="E98" s="34" t="s">
        <v>115</v>
      </c>
      <c r="F98" s="34" t="s">
        <v>64</v>
      </c>
      <c r="G98" s="17">
        <f t="shared" si="12"/>
        <v>140</v>
      </c>
      <c r="H98" s="17">
        <f t="shared" si="12"/>
        <v>68.3</v>
      </c>
      <c r="I98" s="17">
        <f t="shared" si="12"/>
        <v>48.8</v>
      </c>
    </row>
    <row r="99" spans="1:9" ht="45">
      <c r="A99" s="37" t="s">
        <v>81</v>
      </c>
      <c r="B99" s="65">
        <v>923</v>
      </c>
      <c r="C99" s="34" t="s">
        <v>2</v>
      </c>
      <c r="D99" s="34" t="s">
        <v>57</v>
      </c>
      <c r="E99" s="34" t="s">
        <v>115</v>
      </c>
      <c r="F99" s="34" t="s">
        <v>65</v>
      </c>
      <c r="G99" s="17">
        <f t="shared" si="12"/>
        <v>140</v>
      </c>
      <c r="H99" s="17">
        <f t="shared" si="12"/>
        <v>68.3</v>
      </c>
      <c r="I99" s="17">
        <f t="shared" si="12"/>
        <v>48.8</v>
      </c>
    </row>
    <row r="100" spans="1:9" ht="45">
      <c r="A100" s="37" t="s">
        <v>82</v>
      </c>
      <c r="B100" s="65">
        <v>923</v>
      </c>
      <c r="C100" s="34" t="s">
        <v>2</v>
      </c>
      <c r="D100" s="34" t="s">
        <v>57</v>
      </c>
      <c r="E100" s="34" t="s">
        <v>115</v>
      </c>
      <c r="F100" s="34" t="s">
        <v>50</v>
      </c>
      <c r="G100" s="17">
        <v>140</v>
      </c>
      <c r="H100" s="18">
        <v>68.3</v>
      </c>
      <c r="I100" s="18">
        <v>48.8</v>
      </c>
    </row>
    <row r="101" spans="1:9" ht="94.5">
      <c r="A101" s="106" t="s">
        <v>91</v>
      </c>
      <c r="B101" s="105">
        <v>923</v>
      </c>
      <c r="C101" s="36" t="s">
        <v>2</v>
      </c>
      <c r="D101" s="21" t="s">
        <v>57</v>
      </c>
      <c r="E101" s="36" t="s">
        <v>92</v>
      </c>
      <c r="F101" s="36"/>
      <c r="G101" s="16">
        <f aca="true" t="shared" si="13" ref="G101:I103">G102</f>
        <v>1794.6</v>
      </c>
      <c r="H101" s="16">
        <f t="shared" si="13"/>
        <v>1782.2</v>
      </c>
      <c r="I101" s="16">
        <f t="shared" si="13"/>
        <v>99</v>
      </c>
    </row>
    <row r="102" spans="1:9" ht="30">
      <c r="A102" s="37" t="s">
        <v>80</v>
      </c>
      <c r="B102" s="105">
        <v>923</v>
      </c>
      <c r="C102" s="34" t="s">
        <v>2</v>
      </c>
      <c r="D102" s="34" t="s">
        <v>57</v>
      </c>
      <c r="E102" s="34" t="s">
        <v>92</v>
      </c>
      <c r="F102" s="34" t="s">
        <v>64</v>
      </c>
      <c r="G102" s="17">
        <f t="shared" si="13"/>
        <v>1794.6</v>
      </c>
      <c r="H102" s="17">
        <f t="shared" si="13"/>
        <v>1782.2</v>
      </c>
      <c r="I102" s="17">
        <f t="shared" si="13"/>
        <v>99</v>
      </c>
    </row>
    <row r="103" spans="1:9" ht="45">
      <c r="A103" s="37" t="s">
        <v>81</v>
      </c>
      <c r="B103" s="105">
        <v>923</v>
      </c>
      <c r="C103" s="34" t="s">
        <v>2</v>
      </c>
      <c r="D103" s="34" t="s">
        <v>57</v>
      </c>
      <c r="E103" s="34" t="s">
        <v>92</v>
      </c>
      <c r="F103" s="34" t="s">
        <v>65</v>
      </c>
      <c r="G103" s="17">
        <f t="shared" si="13"/>
        <v>1794.6</v>
      </c>
      <c r="H103" s="17">
        <f t="shared" si="13"/>
        <v>1782.2</v>
      </c>
      <c r="I103" s="17">
        <f t="shared" si="13"/>
        <v>99</v>
      </c>
    </row>
    <row r="104" spans="1:9" ht="45">
      <c r="A104" s="37" t="s">
        <v>82</v>
      </c>
      <c r="B104" s="105">
        <v>923</v>
      </c>
      <c r="C104" s="34" t="s">
        <v>2</v>
      </c>
      <c r="D104" s="34" t="s">
        <v>57</v>
      </c>
      <c r="E104" s="34" t="s">
        <v>92</v>
      </c>
      <c r="F104" s="34" t="s">
        <v>148</v>
      </c>
      <c r="G104" s="17">
        <v>1794.6</v>
      </c>
      <c r="H104" s="17">
        <v>1782.2</v>
      </c>
      <c r="I104" s="17">
        <v>99</v>
      </c>
    </row>
    <row r="105" spans="1:9" ht="31.5">
      <c r="A105" s="107" t="s">
        <v>149</v>
      </c>
      <c r="B105" s="89" t="s">
        <v>150</v>
      </c>
      <c r="C105" s="89" t="s">
        <v>2</v>
      </c>
      <c r="D105" s="21" t="s">
        <v>151</v>
      </c>
      <c r="E105" s="108"/>
      <c r="F105" s="34"/>
      <c r="G105" s="15">
        <v>234.5</v>
      </c>
      <c r="H105" s="15">
        <f>H106</f>
        <v>234.5</v>
      </c>
      <c r="I105" s="15">
        <v>100</v>
      </c>
    </row>
    <row r="106" spans="1:9" ht="20.25" customHeight="1">
      <c r="A106" s="107" t="s">
        <v>71</v>
      </c>
      <c r="B106" s="89" t="s">
        <v>150</v>
      </c>
      <c r="C106" s="89" t="s">
        <v>2</v>
      </c>
      <c r="D106" s="21" t="s">
        <v>151</v>
      </c>
      <c r="E106" s="71">
        <v>7700000</v>
      </c>
      <c r="F106" s="34"/>
      <c r="G106" s="15">
        <v>234.5</v>
      </c>
      <c r="H106" s="15">
        <v>234.5</v>
      </c>
      <c r="I106" s="15">
        <v>100</v>
      </c>
    </row>
    <row r="107" spans="1:9" ht="120.75" customHeight="1">
      <c r="A107" s="106" t="s">
        <v>165</v>
      </c>
      <c r="B107" s="36" t="s">
        <v>150</v>
      </c>
      <c r="C107" s="36" t="s">
        <v>2</v>
      </c>
      <c r="D107" s="36" t="s">
        <v>151</v>
      </c>
      <c r="E107" s="117">
        <v>1808082</v>
      </c>
      <c r="F107" s="39"/>
      <c r="G107" s="16">
        <v>131.5</v>
      </c>
      <c r="H107" s="16">
        <v>131.5</v>
      </c>
      <c r="I107" s="16">
        <v>100</v>
      </c>
    </row>
    <row r="108" spans="1:9" ht="45" customHeight="1">
      <c r="A108" s="115" t="s">
        <v>80</v>
      </c>
      <c r="B108" s="34" t="s">
        <v>150</v>
      </c>
      <c r="C108" s="34" t="s">
        <v>2</v>
      </c>
      <c r="D108" s="34" t="s">
        <v>151</v>
      </c>
      <c r="E108" s="116">
        <v>1808082</v>
      </c>
      <c r="F108" s="34" t="s">
        <v>64</v>
      </c>
      <c r="G108" s="17">
        <v>131.5</v>
      </c>
      <c r="H108" s="17">
        <v>131.5</v>
      </c>
      <c r="I108" s="17">
        <v>100</v>
      </c>
    </row>
    <row r="109" spans="1:9" ht="51.75" customHeight="1">
      <c r="A109" s="115" t="s">
        <v>81</v>
      </c>
      <c r="B109" s="34" t="s">
        <v>150</v>
      </c>
      <c r="C109" s="34" t="s">
        <v>2</v>
      </c>
      <c r="D109" s="34" t="s">
        <v>151</v>
      </c>
      <c r="E109" s="116">
        <v>1808082</v>
      </c>
      <c r="F109" s="34" t="s">
        <v>65</v>
      </c>
      <c r="G109" s="17">
        <v>131.5</v>
      </c>
      <c r="H109" s="17">
        <v>131.5</v>
      </c>
      <c r="I109" s="17">
        <v>100</v>
      </c>
    </row>
    <row r="110" spans="1:9" ht="58.5" customHeight="1">
      <c r="A110" s="115" t="s">
        <v>82</v>
      </c>
      <c r="B110" s="34" t="s">
        <v>150</v>
      </c>
      <c r="C110" s="34" t="s">
        <v>2</v>
      </c>
      <c r="D110" s="34" t="s">
        <v>151</v>
      </c>
      <c r="E110" s="116">
        <v>1808082</v>
      </c>
      <c r="F110" s="34" t="s">
        <v>50</v>
      </c>
      <c r="G110" s="17">
        <v>131.5</v>
      </c>
      <c r="H110" s="17">
        <v>131.5</v>
      </c>
      <c r="I110" s="17">
        <v>100</v>
      </c>
    </row>
    <row r="111" spans="1:9" ht="45">
      <c r="A111" s="109" t="s">
        <v>152</v>
      </c>
      <c r="B111" s="36" t="s">
        <v>150</v>
      </c>
      <c r="C111" s="36" t="s">
        <v>2</v>
      </c>
      <c r="D111" s="36" t="s">
        <v>151</v>
      </c>
      <c r="E111" s="36" t="s">
        <v>153</v>
      </c>
      <c r="F111" s="34"/>
      <c r="G111" s="16">
        <v>11.9</v>
      </c>
      <c r="H111" s="16">
        <v>11.9</v>
      </c>
      <c r="I111" s="16">
        <f>I112</f>
        <v>100</v>
      </c>
    </row>
    <row r="112" spans="1:9" ht="30">
      <c r="A112" s="37" t="s">
        <v>80</v>
      </c>
      <c r="B112" s="34" t="s">
        <v>150</v>
      </c>
      <c r="C112" s="34" t="s">
        <v>2</v>
      </c>
      <c r="D112" s="34" t="s">
        <v>151</v>
      </c>
      <c r="E112" s="34" t="s">
        <v>153</v>
      </c>
      <c r="F112" s="34" t="s">
        <v>64</v>
      </c>
      <c r="G112" s="17">
        <v>11.9</v>
      </c>
      <c r="H112" s="17">
        <v>11.9</v>
      </c>
      <c r="I112" s="17">
        <f>I113</f>
        <v>100</v>
      </c>
    </row>
    <row r="113" spans="1:9" ht="45">
      <c r="A113" s="37" t="s">
        <v>81</v>
      </c>
      <c r="B113" s="34" t="s">
        <v>150</v>
      </c>
      <c r="C113" s="34" t="s">
        <v>2</v>
      </c>
      <c r="D113" s="34" t="s">
        <v>151</v>
      </c>
      <c r="E113" s="34" t="s">
        <v>153</v>
      </c>
      <c r="F113" s="34" t="s">
        <v>65</v>
      </c>
      <c r="G113" s="17">
        <v>11.9</v>
      </c>
      <c r="H113" s="17">
        <v>11.9</v>
      </c>
      <c r="I113" s="17">
        <f>I114</f>
        <v>100</v>
      </c>
    </row>
    <row r="114" spans="1:9" ht="45">
      <c r="A114" s="37" t="s">
        <v>82</v>
      </c>
      <c r="B114" s="34" t="s">
        <v>150</v>
      </c>
      <c r="C114" s="34" t="s">
        <v>2</v>
      </c>
      <c r="D114" s="34" t="s">
        <v>151</v>
      </c>
      <c r="E114" s="34" t="s">
        <v>153</v>
      </c>
      <c r="F114" s="34" t="s">
        <v>50</v>
      </c>
      <c r="G114" s="17">
        <v>11.9</v>
      </c>
      <c r="H114" s="18">
        <v>11.9</v>
      </c>
      <c r="I114" s="18">
        <v>100</v>
      </c>
    </row>
    <row r="115" spans="1:9" ht="75">
      <c r="A115" s="109" t="s">
        <v>158</v>
      </c>
      <c r="B115" s="36" t="s">
        <v>150</v>
      </c>
      <c r="C115" s="36" t="s">
        <v>2</v>
      </c>
      <c r="D115" s="36" t="s">
        <v>151</v>
      </c>
      <c r="E115" s="36" t="s">
        <v>159</v>
      </c>
      <c r="F115" s="36"/>
      <c r="G115" s="16">
        <v>91</v>
      </c>
      <c r="H115" s="16">
        <f aca="true" t="shared" si="14" ref="H115:I117">H116</f>
        <v>91</v>
      </c>
      <c r="I115" s="16">
        <f t="shared" si="14"/>
        <v>100</v>
      </c>
    </row>
    <row r="116" spans="1:9" ht="30">
      <c r="A116" s="37" t="s">
        <v>80</v>
      </c>
      <c r="B116" s="34" t="s">
        <v>150</v>
      </c>
      <c r="C116" s="34" t="s">
        <v>2</v>
      </c>
      <c r="D116" s="34" t="s">
        <v>151</v>
      </c>
      <c r="E116" s="34" t="s">
        <v>159</v>
      </c>
      <c r="F116" s="34" t="s">
        <v>64</v>
      </c>
      <c r="G116" s="17">
        <v>91</v>
      </c>
      <c r="H116" s="17">
        <f t="shared" si="14"/>
        <v>91</v>
      </c>
      <c r="I116" s="17">
        <f t="shared" si="14"/>
        <v>100</v>
      </c>
    </row>
    <row r="117" spans="1:9" ht="45">
      <c r="A117" s="37" t="s">
        <v>81</v>
      </c>
      <c r="B117" s="34" t="s">
        <v>150</v>
      </c>
      <c r="C117" s="34" t="s">
        <v>2</v>
      </c>
      <c r="D117" s="34" t="s">
        <v>151</v>
      </c>
      <c r="E117" s="34" t="s">
        <v>159</v>
      </c>
      <c r="F117" s="34" t="s">
        <v>65</v>
      </c>
      <c r="G117" s="17">
        <v>91</v>
      </c>
      <c r="H117" s="17">
        <f t="shared" si="14"/>
        <v>91</v>
      </c>
      <c r="I117" s="17">
        <f t="shared" si="14"/>
        <v>100</v>
      </c>
    </row>
    <row r="118" spans="1:9" ht="45">
      <c r="A118" s="37" t="s">
        <v>82</v>
      </c>
      <c r="B118" s="34" t="s">
        <v>150</v>
      </c>
      <c r="C118" s="34" t="s">
        <v>2</v>
      </c>
      <c r="D118" s="34" t="s">
        <v>151</v>
      </c>
      <c r="E118" s="34" t="s">
        <v>159</v>
      </c>
      <c r="F118" s="34" t="s">
        <v>50</v>
      </c>
      <c r="G118" s="17">
        <v>91</v>
      </c>
      <c r="H118" s="18">
        <v>91</v>
      </c>
      <c r="I118" s="18">
        <v>100</v>
      </c>
    </row>
    <row r="119" spans="1:9" ht="15.75">
      <c r="A119" s="42" t="s">
        <v>12</v>
      </c>
      <c r="B119" s="65">
        <v>923</v>
      </c>
      <c r="C119" s="21" t="s">
        <v>3</v>
      </c>
      <c r="D119" s="34"/>
      <c r="E119" s="43"/>
      <c r="F119" s="44"/>
      <c r="G119" s="15">
        <v>258.8</v>
      </c>
      <c r="H119" s="15">
        <v>258.8</v>
      </c>
      <c r="I119" s="15">
        <v>100</v>
      </c>
    </row>
    <row r="120" spans="1:9" ht="15.75">
      <c r="A120" s="75" t="s">
        <v>117</v>
      </c>
      <c r="B120" s="68">
        <v>923</v>
      </c>
      <c r="C120" s="7" t="s">
        <v>3</v>
      </c>
      <c r="D120" s="21" t="s">
        <v>1</v>
      </c>
      <c r="E120" s="71"/>
      <c r="F120" s="69"/>
      <c r="G120" s="15">
        <v>95</v>
      </c>
      <c r="H120" s="15">
        <f>H121</f>
        <v>95</v>
      </c>
      <c r="I120" s="15">
        <v>100</v>
      </c>
    </row>
    <row r="121" spans="1:9" ht="15.75">
      <c r="A121" s="76" t="s">
        <v>71</v>
      </c>
      <c r="B121" s="68">
        <v>923</v>
      </c>
      <c r="C121" s="7" t="s">
        <v>3</v>
      </c>
      <c r="D121" s="7" t="s">
        <v>1</v>
      </c>
      <c r="E121" s="71">
        <v>7700000</v>
      </c>
      <c r="F121" s="69"/>
      <c r="G121" s="15">
        <v>95</v>
      </c>
      <c r="H121" s="16">
        <f>H122</f>
        <v>95</v>
      </c>
      <c r="I121" s="15">
        <v>100</v>
      </c>
    </row>
    <row r="122" spans="1:9" ht="15.75">
      <c r="A122" s="77" t="s">
        <v>118</v>
      </c>
      <c r="B122" s="80">
        <v>923</v>
      </c>
      <c r="C122" s="81" t="s">
        <v>3</v>
      </c>
      <c r="D122" s="7" t="s">
        <v>1</v>
      </c>
      <c r="E122" s="72">
        <v>7700300</v>
      </c>
      <c r="F122" s="69"/>
      <c r="G122" s="16">
        <v>95</v>
      </c>
      <c r="H122" s="16">
        <v>95</v>
      </c>
      <c r="I122" s="16">
        <v>100</v>
      </c>
    </row>
    <row r="123" spans="1:9" ht="31.5">
      <c r="A123" s="78" t="s">
        <v>119</v>
      </c>
      <c r="B123" s="82">
        <v>923</v>
      </c>
      <c r="C123" s="83" t="s">
        <v>3</v>
      </c>
      <c r="D123" s="81" t="s">
        <v>1</v>
      </c>
      <c r="E123" s="73">
        <v>7700301</v>
      </c>
      <c r="F123" s="6"/>
      <c r="G123" s="17">
        <f>G124</f>
        <v>0</v>
      </c>
      <c r="H123" s="17">
        <f>H124</f>
        <v>0</v>
      </c>
      <c r="I123" s="17">
        <f>I124</f>
        <v>0</v>
      </c>
    </row>
    <row r="124" spans="1:9" ht="15.75">
      <c r="A124" s="37" t="s">
        <v>68</v>
      </c>
      <c r="B124" s="70">
        <v>923</v>
      </c>
      <c r="C124" s="5" t="s">
        <v>3</v>
      </c>
      <c r="D124" s="83" t="s">
        <v>1</v>
      </c>
      <c r="E124" s="74">
        <v>7700301</v>
      </c>
      <c r="F124" s="22" t="s">
        <v>66</v>
      </c>
      <c r="G124" s="17">
        <v>0</v>
      </c>
      <c r="H124" s="17">
        <f>H125</f>
        <v>0</v>
      </c>
      <c r="I124" s="17">
        <f>I125</f>
        <v>0</v>
      </c>
    </row>
    <row r="125" spans="1:9" ht="15.75">
      <c r="A125" s="79" t="s">
        <v>120</v>
      </c>
      <c r="B125" s="70">
        <v>923</v>
      </c>
      <c r="C125" s="5" t="s">
        <v>3</v>
      </c>
      <c r="D125" s="5" t="s">
        <v>1</v>
      </c>
      <c r="E125" s="74">
        <v>7700301</v>
      </c>
      <c r="F125" s="22" t="s">
        <v>55</v>
      </c>
      <c r="G125" s="17">
        <v>0</v>
      </c>
      <c r="H125" s="17">
        <v>0</v>
      </c>
      <c r="I125" s="17">
        <v>0</v>
      </c>
    </row>
    <row r="126" spans="1:9" ht="30">
      <c r="A126" s="37" t="s">
        <v>80</v>
      </c>
      <c r="B126" s="70">
        <v>923</v>
      </c>
      <c r="C126" s="5" t="s">
        <v>3</v>
      </c>
      <c r="D126" s="5" t="s">
        <v>1</v>
      </c>
      <c r="E126" s="74">
        <v>7700301</v>
      </c>
      <c r="F126" s="22" t="s">
        <v>64</v>
      </c>
      <c r="G126" s="17">
        <f aca="true" t="shared" si="15" ref="G126:I127">G127</f>
        <v>95</v>
      </c>
      <c r="H126" s="17">
        <f t="shared" si="15"/>
        <v>95</v>
      </c>
      <c r="I126" s="17">
        <f t="shared" si="15"/>
        <v>100</v>
      </c>
    </row>
    <row r="127" spans="1:9" ht="45">
      <c r="A127" s="37" t="s">
        <v>81</v>
      </c>
      <c r="B127" s="70">
        <v>923</v>
      </c>
      <c r="C127" s="5" t="s">
        <v>3</v>
      </c>
      <c r="D127" s="5" t="s">
        <v>1</v>
      </c>
      <c r="E127" s="74">
        <v>7700301</v>
      </c>
      <c r="F127" s="22" t="s">
        <v>65</v>
      </c>
      <c r="G127" s="17">
        <f t="shared" si="15"/>
        <v>95</v>
      </c>
      <c r="H127" s="17">
        <f t="shared" si="15"/>
        <v>95</v>
      </c>
      <c r="I127" s="17">
        <f t="shared" si="15"/>
        <v>100</v>
      </c>
    </row>
    <row r="128" spans="1:9" ht="45">
      <c r="A128" s="37" t="s">
        <v>82</v>
      </c>
      <c r="B128" s="70">
        <v>923</v>
      </c>
      <c r="C128" s="5" t="s">
        <v>3</v>
      </c>
      <c r="D128" s="5" t="s">
        <v>1</v>
      </c>
      <c r="E128" s="74">
        <v>7700301</v>
      </c>
      <c r="F128" s="22" t="s">
        <v>50</v>
      </c>
      <c r="G128" s="17">
        <v>95</v>
      </c>
      <c r="H128" s="17">
        <v>95</v>
      </c>
      <c r="I128" s="17">
        <v>100</v>
      </c>
    </row>
    <row r="129" spans="1:9" ht="15.75">
      <c r="A129" s="84" t="s">
        <v>19</v>
      </c>
      <c r="B129" s="65">
        <v>926</v>
      </c>
      <c r="C129" s="21" t="s">
        <v>3</v>
      </c>
      <c r="D129" s="21" t="s">
        <v>7</v>
      </c>
      <c r="E129" s="74"/>
      <c r="F129" s="21"/>
      <c r="G129" s="15">
        <f aca="true" t="shared" si="16" ref="G129:I130">G130</f>
        <v>163.79999999999998</v>
      </c>
      <c r="H129" s="15">
        <f t="shared" si="16"/>
        <v>163.79999999999998</v>
      </c>
      <c r="I129" s="15">
        <f t="shared" si="16"/>
        <v>100</v>
      </c>
    </row>
    <row r="130" spans="1:9" ht="15.75">
      <c r="A130" s="84" t="s">
        <v>71</v>
      </c>
      <c r="B130" s="65">
        <v>926</v>
      </c>
      <c r="C130" s="21" t="s">
        <v>3</v>
      </c>
      <c r="D130" s="21" t="s">
        <v>7</v>
      </c>
      <c r="E130" s="21" t="s">
        <v>72</v>
      </c>
      <c r="F130" s="21"/>
      <c r="G130" s="15">
        <f t="shared" si="16"/>
        <v>163.79999999999998</v>
      </c>
      <c r="H130" s="15">
        <f t="shared" si="16"/>
        <v>163.79999999999998</v>
      </c>
      <c r="I130" s="15">
        <f t="shared" si="16"/>
        <v>100</v>
      </c>
    </row>
    <row r="131" spans="1:9" ht="15.75">
      <c r="A131" s="61" t="s">
        <v>19</v>
      </c>
      <c r="B131" s="65">
        <v>926</v>
      </c>
      <c r="C131" s="36" t="s">
        <v>3</v>
      </c>
      <c r="D131" s="21" t="s">
        <v>7</v>
      </c>
      <c r="E131" s="62" t="s">
        <v>94</v>
      </c>
      <c r="F131" s="62"/>
      <c r="G131" s="16">
        <f>G132+G136</f>
        <v>163.79999999999998</v>
      </c>
      <c r="H131" s="16">
        <f>H132+H136</f>
        <v>163.79999999999998</v>
      </c>
      <c r="I131" s="16">
        <v>100</v>
      </c>
    </row>
    <row r="132" spans="1:9" ht="19.5" customHeight="1">
      <c r="A132" s="63" t="s">
        <v>31</v>
      </c>
      <c r="B132" s="65">
        <v>926</v>
      </c>
      <c r="C132" s="39" t="s">
        <v>3</v>
      </c>
      <c r="D132" s="36" t="s">
        <v>7</v>
      </c>
      <c r="E132" s="64" t="s">
        <v>95</v>
      </c>
      <c r="F132" s="64"/>
      <c r="G132" s="40">
        <f aca="true" t="shared" si="17" ref="G132:I134">G133</f>
        <v>22.7</v>
      </c>
      <c r="H132" s="40">
        <f t="shared" si="17"/>
        <v>22.7</v>
      </c>
      <c r="I132" s="40">
        <f t="shared" si="17"/>
        <v>100</v>
      </c>
    </row>
    <row r="133" spans="1:9" ht="33" customHeight="1">
      <c r="A133" s="37" t="s">
        <v>80</v>
      </c>
      <c r="B133" s="65">
        <v>926</v>
      </c>
      <c r="C133" s="34" t="s">
        <v>3</v>
      </c>
      <c r="D133" s="39" t="s">
        <v>7</v>
      </c>
      <c r="E133" s="22" t="s">
        <v>95</v>
      </c>
      <c r="F133" s="22" t="s">
        <v>64</v>
      </c>
      <c r="G133" s="17">
        <f t="shared" si="17"/>
        <v>22.7</v>
      </c>
      <c r="H133" s="17">
        <f t="shared" si="17"/>
        <v>22.7</v>
      </c>
      <c r="I133" s="17">
        <f t="shared" si="17"/>
        <v>100</v>
      </c>
    </row>
    <row r="134" spans="1:9" ht="30" customHeight="1">
      <c r="A134" s="37" t="s">
        <v>81</v>
      </c>
      <c r="B134" s="65">
        <v>926</v>
      </c>
      <c r="C134" s="34" t="s">
        <v>3</v>
      </c>
      <c r="D134" s="34" t="s">
        <v>7</v>
      </c>
      <c r="E134" s="22" t="s">
        <v>95</v>
      </c>
      <c r="F134" s="22" t="s">
        <v>65</v>
      </c>
      <c r="G134" s="17">
        <f t="shared" si="17"/>
        <v>22.7</v>
      </c>
      <c r="H134" s="17">
        <f t="shared" si="17"/>
        <v>22.7</v>
      </c>
      <c r="I134" s="17">
        <f t="shared" si="17"/>
        <v>100</v>
      </c>
    </row>
    <row r="135" spans="1:9" ht="45">
      <c r="A135" s="37" t="s">
        <v>82</v>
      </c>
      <c r="B135" s="65">
        <v>926</v>
      </c>
      <c r="C135" s="34" t="s">
        <v>3</v>
      </c>
      <c r="D135" s="34" t="s">
        <v>7</v>
      </c>
      <c r="E135" s="22" t="s">
        <v>95</v>
      </c>
      <c r="F135" s="22" t="s">
        <v>50</v>
      </c>
      <c r="G135" s="17">
        <v>22.7</v>
      </c>
      <c r="H135" s="18">
        <v>22.7</v>
      </c>
      <c r="I135" s="18">
        <v>100</v>
      </c>
    </row>
    <row r="136" spans="1:9" ht="31.5">
      <c r="A136" s="63" t="s">
        <v>32</v>
      </c>
      <c r="B136" s="65">
        <v>926</v>
      </c>
      <c r="C136" s="39" t="s">
        <v>3</v>
      </c>
      <c r="D136" s="34" t="s">
        <v>7</v>
      </c>
      <c r="E136" s="64" t="s">
        <v>96</v>
      </c>
      <c r="F136" s="64"/>
      <c r="G136" s="40">
        <f aca="true" t="shared" si="18" ref="G136:I138">G137</f>
        <v>141.1</v>
      </c>
      <c r="H136" s="40">
        <f t="shared" si="18"/>
        <v>141.1</v>
      </c>
      <c r="I136" s="40">
        <f t="shared" si="18"/>
        <v>100</v>
      </c>
    </row>
    <row r="137" spans="1:9" ht="29.25" customHeight="1">
      <c r="A137" s="37" t="s">
        <v>80</v>
      </c>
      <c r="B137" s="65">
        <v>926</v>
      </c>
      <c r="C137" s="34" t="s">
        <v>3</v>
      </c>
      <c r="D137" s="39" t="s">
        <v>7</v>
      </c>
      <c r="E137" s="22" t="s">
        <v>96</v>
      </c>
      <c r="F137" s="22" t="s">
        <v>64</v>
      </c>
      <c r="G137" s="17">
        <f t="shared" si="18"/>
        <v>141.1</v>
      </c>
      <c r="H137" s="17">
        <f t="shared" si="18"/>
        <v>141.1</v>
      </c>
      <c r="I137" s="17">
        <f t="shared" si="18"/>
        <v>100</v>
      </c>
    </row>
    <row r="138" spans="1:9" ht="45">
      <c r="A138" s="37" t="s">
        <v>81</v>
      </c>
      <c r="B138" s="65">
        <v>926</v>
      </c>
      <c r="C138" s="34" t="s">
        <v>3</v>
      </c>
      <c r="D138" s="34" t="s">
        <v>7</v>
      </c>
      <c r="E138" s="22" t="s">
        <v>96</v>
      </c>
      <c r="F138" s="22" t="s">
        <v>65</v>
      </c>
      <c r="G138" s="17">
        <f t="shared" si="18"/>
        <v>141.1</v>
      </c>
      <c r="H138" s="17">
        <f t="shared" si="18"/>
        <v>141.1</v>
      </c>
      <c r="I138" s="17">
        <f t="shared" si="18"/>
        <v>100</v>
      </c>
    </row>
    <row r="139" spans="1:9" ht="45">
      <c r="A139" s="37" t="s">
        <v>82</v>
      </c>
      <c r="B139" s="65">
        <v>926</v>
      </c>
      <c r="C139" s="34" t="s">
        <v>3</v>
      </c>
      <c r="D139" s="34" t="s">
        <v>7</v>
      </c>
      <c r="E139" s="22" t="s">
        <v>96</v>
      </c>
      <c r="F139" s="22" t="s">
        <v>50</v>
      </c>
      <c r="G139" s="17">
        <v>141.1</v>
      </c>
      <c r="H139" s="17">
        <v>141.1</v>
      </c>
      <c r="I139" s="17">
        <v>100</v>
      </c>
    </row>
    <row r="140" spans="1:9" ht="15.75">
      <c r="A140" s="45" t="s">
        <v>37</v>
      </c>
      <c r="B140" s="65">
        <v>926</v>
      </c>
      <c r="C140" s="46" t="s">
        <v>27</v>
      </c>
      <c r="D140" s="34"/>
      <c r="E140" s="22"/>
      <c r="F140" s="22"/>
      <c r="G140" s="15">
        <f aca="true" t="shared" si="19" ref="G140:I145">G141</f>
        <v>5</v>
      </c>
      <c r="H140" s="15">
        <f t="shared" si="19"/>
        <v>5</v>
      </c>
      <c r="I140" s="15">
        <f t="shared" si="19"/>
        <v>100</v>
      </c>
    </row>
    <row r="141" spans="1:9" ht="28.5">
      <c r="A141" s="30" t="s">
        <v>38</v>
      </c>
      <c r="B141" s="65">
        <v>926</v>
      </c>
      <c r="C141" s="21" t="s">
        <v>27</v>
      </c>
      <c r="D141" s="34"/>
      <c r="E141" s="22"/>
      <c r="F141" s="22"/>
      <c r="G141" s="15">
        <f t="shared" si="19"/>
        <v>5</v>
      </c>
      <c r="H141" s="15">
        <f t="shared" si="19"/>
        <v>5</v>
      </c>
      <c r="I141" s="15">
        <f t="shared" si="19"/>
        <v>100</v>
      </c>
    </row>
    <row r="142" spans="1:9" ht="15.75">
      <c r="A142" s="30" t="s">
        <v>71</v>
      </c>
      <c r="B142" s="65">
        <v>926</v>
      </c>
      <c r="C142" s="21" t="s">
        <v>27</v>
      </c>
      <c r="D142" s="21" t="s">
        <v>27</v>
      </c>
      <c r="E142" s="21" t="s">
        <v>72</v>
      </c>
      <c r="F142" s="21"/>
      <c r="G142" s="15">
        <f t="shared" si="19"/>
        <v>5</v>
      </c>
      <c r="H142" s="15">
        <f t="shared" si="19"/>
        <v>5</v>
      </c>
      <c r="I142" s="15">
        <f t="shared" si="19"/>
        <v>100</v>
      </c>
    </row>
    <row r="143" spans="1:9" ht="30">
      <c r="A143" s="35" t="s">
        <v>45</v>
      </c>
      <c r="B143" s="65">
        <v>926</v>
      </c>
      <c r="C143" s="36" t="s">
        <v>27</v>
      </c>
      <c r="D143" s="21" t="s">
        <v>27</v>
      </c>
      <c r="E143" s="36" t="s">
        <v>97</v>
      </c>
      <c r="F143" s="36"/>
      <c r="G143" s="16">
        <f t="shared" si="19"/>
        <v>5</v>
      </c>
      <c r="H143" s="16">
        <f t="shared" si="19"/>
        <v>5</v>
      </c>
      <c r="I143" s="16">
        <f t="shared" si="19"/>
        <v>100</v>
      </c>
    </row>
    <row r="144" spans="1:9" ht="30">
      <c r="A144" s="38" t="s">
        <v>46</v>
      </c>
      <c r="B144" s="65">
        <v>926</v>
      </c>
      <c r="C144" s="39" t="s">
        <v>27</v>
      </c>
      <c r="D144" s="36" t="s">
        <v>27</v>
      </c>
      <c r="E144" s="39" t="s">
        <v>98</v>
      </c>
      <c r="F144" s="39"/>
      <c r="G144" s="40">
        <f t="shared" si="19"/>
        <v>5</v>
      </c>
      <c r="H144" s="40">
        <f t="shared" si="19"/>
        <v>5</v>
      </c>
      <c r="I144" s="40">
        <f t="shared" si="19"/>
        <v>100</v>
      </c>
    </row>
    <row r="145" spans="1:9" ht="15.75">
      <c r="A145" s="37" t="s">
        <v>69</v>
      </c>
      <c r="B145" s="65">
        <v>926</v>
      </c>
      <c r="C145" s="34" t="s">
        <v>27</v>
      </c>
      <c r="D145" s="39" t="s">
        <v>27</v>
      </c>
      <c r="E145" s="34" t="s">
        <v>98</v>
      </c>
      <c r="F145" s="34" t="s">
        <v>70</v>
      </c>
      <c r="G145" s="17">
        <f t="shared" si="19"/>
        <v>5</v>
      </c>
      <c r="H145" s="17">
        <f t="shared" si="19"/>
        <v>5</v>
      </c>
      <c r="I145" s="17">
        <f t="shared" si="19"/>
        <v>100</v>
      </c>
    </row>
    <row r="146" spans="1:9" ht="15.75">
      <c r="A146" s="41" t="s">
        <v>20</v>
      </c>
      <c r="B146" s="65">
        <v>926</v>
      </c>
      <c r="C146" s="34" t="s">
        <v>27</v>
      </c>
      <c r="D146" s="34" t="s">
        <v>27</v>
      </c>
      <c r="E146" s="22" t="s">
        <v>98</v>
      </c>
      <c r="F146" s="22" t="s">
        <v>48</v>
      </c>
      <c r="G146" s="17">
        <v>5</v>
      </c>
      <c r="H146" s="17">
        <v>5</v>
      </c>
      <c r="I146" s="17">
        <v>100</v>
      </c>
    </row>
    <row r="147" spans="1:9" ht="15.75">
      <c r="A147" s="45" t="s">
        <v>99</v>
      </c>
      <c r="B147" s="65">
        <v>926</v>
      </c>
      <c r="C147" s="46" t="s">
        <v>34</v>
      </c>
      <c r="D147" s="34"/>
      <c r="E147" s="22"/>
      <c r="F147" s="22"/>
      <c r="G147" s="15">
        <f>G148+G156</f>
        <v>1737</v>
      </c>
      <c r="H147" s="15">
        <f>H148+H156</f>
        <v>1737</v>
      </c>
      <c r="I147" s="15">
        <v>100</v>
      </c>
    </row>
    <row r="148" spans="1:9" ht="15.75">
      <c r="A148" s="30" t="s">
        <v>35</v>
      </c>
      <c r="B148" s="65">
        <v>926</v>
      </c>
      <c r="C148" s="21" t="s">
        <v>34</v>
      </c>
      <c r="D148" s="46" t="s">
        <v>0</v>
      </c>
      <c r="E148" s="22"/>
      <c r="F148" s="22"/>
      <c r="G148" s="15">
        <f>G149</f>
        <v>1647</v>
      </c>
      <c r="H148" s="15">
        <f>H149</f>
        <v>1647</v>
      </c>
      <c r="I148" s="15">
        <f>I149</f>
        <v>100</v>
      </c>
    </row>
    <row r="149" spans="1:9" ht="30">
      <c r="A149" s="47" t="s">
        <v>100</v>
      </c>
      <c r="B149" s="65">
        <v>926</v>
      </c>
      <c r="C149" s="36" t="s">
        <v>34</v>
      </c>
      <c r="D149" s="21" t="s">
        <v>0</v>
      </c>
      <c r="E149" s="36" t="s">
        <v>101</v>
      </c>
      <c r="F149" s="36"/>
      <c r="G149" s="16">
        <f>G150+G153</f>
        <v>1647</v>
      </c>
      <c r="H149" s="16">
        <v>1647</v>
      </c>
      <c r="I149" s="16">
        <v>100</v>
      </c>
    </row>
    <row r="150" spans="1:9" ht="31.5" customHeight="1">
      <c r="A150" s="38" t="s">
        <v>43</v>
      </c>
      <c r="B150" s="92">
        <v>926</v>
      </c>
      <c r="C150" s="39" t="s">
        <v>34</v>
      </c>
      <c r="D150" s="39" t="s">
        <v>0</v>
      </c>
      <c r="E150" s="39" t="s">
        <v>102</v>
      </c>
      <c r="F150" s="39"/>
      <c r="G150" s="40">
        <f aca="true" t="shared" si="20" ref="G150:I151">G151</f>
        <v>1261</v>
      </c>
      <c r="H150" s="40">
        <f t="shared" si="20"/>
        <v>1261</v>
      </c>
      <c r="I150" s="40">
        <f t="shared" si="20"/>
        <v>100</v>
      </c>
    </row>
    <row r="151" spans="1:9" ht="18" customHeight="1">
      <c r="A151" s="37" t="s">
        <v>69</v>
      </c>
      <c r="B151" s="65">
        <v>926</v>
      </c>
      <c r="C151" s="34" t="s">
        <v>34</v>
      </c>
      <c r="D151" s="39" t="s">
        <v>0</v>
      </c>
      <c r="E151" s="22" t="s">
        <v>102</v>
      </c>
      <c r="F151" s="22" t="s">
        <v>70</v>
      </c>
      <c r="G151" s="17">
        <f t="shared" si="20"/>
        <v>1261</v>
      </c>
      <c r="H151" s="17">
        <f t="shared" si="20"/>
        <v>1261</v>
      </c>
      <c r="I151" s="17">
        <f t="shared" si="20"/>
        <v>100</v>
      </c>
    </row>
    <row r="152" spans="1:9" ht="15.75">
      <c r="A152" s="41" t="s">
        <v>20</v>
      </c>
      <c r="B152" s="65">
        <v>926</v>
      </c>
      <c r="C152" s="34" t="s">
        <v>34</v>
      </c>
      <c r="D152" s="34" t="s">
        <v>0</v>
      </c>
      <c r="E152" s="22" t="s">
        <v>102</v>
      </c>
      <c r="F152" s="22" t="s">
        <v>48</v>
      </c>
      <c r="G152" s="17">
        <v>1261</v>
      </c>
      <c r="H152" s="17">
        <v>1261</v>
      </c>
      <c r="I152" s="17">
        <v>100</v>
      </c>
    </row>
    <row r="153" spans="1:9" ht="15.75">
      <c r="A153" s="47" t="s">
        <v>44</v>
      </c>
      <c r="B153" s="66">
        <v>926</v>
      </c>
      <c r="C153" s="39" t="s">
        <v>34</v>
      </c>
      <c r="D153" s="34" t="s">
        <v>0</v>
      </c>
      <c r="E153" s="39" t="s">
        <v>103</v>
      </c>
      <c r="F153" s="39"/>
      <c r="G153" s="40">
        <v>386</v>
      </c>
      <c r="H153" s="40">
        <v>446</v>
      </c>
      <c r="I153" s="40">
        <f aca="true" t="shared" si="21" ref="G153:I154">I154</f>
        <v>100</v>
      </c>
    </row>
    <row r="154" spans="1:9" ht="16.5" customHeight="1">
      <c r="A154" s="37" t="s">
        <v>69</v>
      </c>
      <c r="B154" s="65">
        <v>926</v>
      </c>
      <c r="C154" s="22" t="s">
        <v>34</v>
      </c>
      <c r="D154" s="39" t="s">
        <v>0</v>
      </c>
      <c r="E154" s="22" t="s">
        <v>103</v>
      </c>
      <c r="F154" s="22" t="s">
        <v>70</v>
      </c>
      <c r="G154" s="17">
        <f t="shared" si="21"/>
        <v>386</v>
      </c>
      <c r="H154" s="17">
        <f t="shared" si="21"/>
        <v>386</v>
      </c>
      <c r="I154" s="17">
        <f t="shared" si="21"/>
        <v>100</v>
      </c>
    </row>
    <row r="155" spans="1:9" ht="15.75">
      <c r="A155" s="41" t="s">
        <v>20</v>
      </c>
      <c r="B155" s="65">
        <v>926</v>
      </c>
      <c r="C155" s="34" t="s">
        <v>34</v>
      </c>
      <c r="D155" s="22" t="s">
        <v>0</v>
      </c>
      <c r="E155" s="22" t="s">
        <v>103</v>
      </c>
      <c r="F155" s="22" t="s">
        <v>48</v>
      </c>
      <c r="G155" s="17">
        <v>386</v>
      </c>
      <c r="H155" s="17">
        <v>386</v>
      </c>
      <c r="I155" s="17">
        <v>100</v>
      </c>
    </row>
    <row r="156" spans="1:9" ht="33" customHeight="1">
      <c r="A156" s="30" t="s">
        <v>36</v>
      </c>
      <c r="B156" s="65">
        <v>926</v>
      </c>
      <c r="C156" s="21" t="s">
        <v>34</v>
      </c>
      <c r="D156" s="21" t="s">
        <v>2</v>
      </c>
      <c r="E156" s="22"/>
      <c r="F156" s="22"/>
      <c r="G156" s="15">
        <f aca="true" t="shared" si="22" ref="G156:I158">G157</f>
        <v>90</v>
      </c>
      <c r="H156" s="15">
        <f t="shared" si="22"/>
        <v>90</v>
      </c>
      <c r="I156" s="15">
        <f t="shared" si="22"/>
        <v>100</v>
      </c>
    </row>
    <row r="157" spans="1:9" ht="90">
      <c r="A157" s="35" t="s">
        <v>111</v>
      </c>
      <c r="B157" s="66">
        <v>926</v>
      </c>
      <c r="C157" s="36" t="s">
        <v>34</v>
      </c>
      <c r="D157" s="36" t="s">
        <v>2</v>
      </c>
      <c r="E157" s="36" t="s">
        <v>110</v>
      </c>
      <c r="F157" s="36"/>
      <c r="G157" s="16">
        <f t="shared" si="22"/>
        <v>90</v>
      </c>
      <c r="H157" s="15">
        <v>90</v>
      </c>
      <c r="I157" s="15">
        <v>100</v>
      </c>
    </row>
    <row r="158" spans="1:9" ht="15.75" customHeight="1">
      <c r="A158" s="37" t="s">
        <v>69</v>
      </c>
      <c r="B158" s="65">
        <v>926</v>
      </c>
      <c r="C158" s="34" t="s">
        <v>34</v>
      </c>
      <c r="D158" s="34" t="s">
        <v>2</v>
      </c>
      <c r="E158" s="22" t="s">
        <v>110</v>
      </c>
      <c r="F158" s="22" t="s">
        <v>70</v>
      </c>
      <c r="G158" s="17">
        <f t="shared" si="22"/>
        <v>90</v>
      </c>
      <c r="H158" s="17">
        <f t="shared" si="22"/>
        <v>90</v>
      </c>
      <c r="I158" s="17">
        <f t="shared" si="22"/>
        <v>100</v>
      </c>
    </row>
    <row r="159" spans="1:9" ht="18.75" customHeight="1">
      <c r="A159" s="41" t="s">
        <v>20</v>
      </c>
      <c r="B159" s="65">
        <v>926</v>
      </c>
      <c r="C159" s="34" t="s">
        <v>34</v>
      </c>
      <c r="D159" s="34" t="s">
        <v>2</v>
      </c>
      <c r="E159" s="22" t="s">
        <v>110</v>
      </c>
      <c r="F159" s="22" t="s">
        <v>48</v>
      </c>
      <c r="G159" s="17">
        <v>90</v>
      </c>
      <c r="H159" s="17">
        <v>90</v>
      </c>
      <c r="I159" s="17">
        <v>100</v>
      </c>
    </row>
    <row r="160" spans="1:9" ht="15.75">
      <c r="A160" s="48" t="s">
        <v>39</v>
      </c>
      <c r="B160" s="65">
        <v>926</v>
      </c>
      <c r="C160" s="21" t="s">
        <v>5</v>
      </c>
      <c r="D160" s="34"/>
      <c r="E160" s="44"/>
      <c r="F160" s="44"/>
      <c r="G160" s="15">
        <f aca="true" t="shared" si="23" ref="G160:I164">G161</f>
        <v>49</v>
      </c>
      <c r="H160" s="15">
        <f t="shared" si="23"/>
        <v>49</v>
      </c>
      <c r="I160" s="15">
        <f t="shared" si="23"/>
        <v>100</v>
      </c>
    </row>
    <row r="161" spans="1:9" ht="15.75">
      <c r="A161" s="48" t="s">
        <v>40</v>
      </c>
      <c r="B161" s="65">
        <v>926</v>
      </c>
      <c r="C161" s="21" t="s">
        <v>5</v>
      </c>
      <c r="D161" s="21" t="s">
        <v>0</v>
      </c>
      <c r="E161" s="22"/>
      <c r="F161" s="22"/>
      <c r="G161" s="15">
        <f t="shared" si="23"/>
        <v>49</v>
      </c>
      <c r="H161" s="15">
        <f t="shared" si="23"/>
        <v>49</v>
      </c>
      <c r="I161" s="15">
        <f t="shared" si="23"/>
        <v>100</v>
      </c>
    </row>
    <row r="162" spans="1:9" ht="45">
      <c r="A162" s="35" t="s">
        <v>104</v>
      </c>
      <c r="B162" s="65">
        <v>926</v>
      </c>
      <c r="C162" s="36" t="s">
        <v>5</v>
      </c>
      <c r="D162" s="21" t="s">
        <v>0</v>
      </c>
      <c r="E162" s="36" t="s">
        <v>106</v>
      </c>
      <c r="F162" s="36"/>
      <c r="G162" s="15">
        <f t="shared" si="23"/>
        <v>49</v>
      </c>
      <c r="H162" s="15">
        <f t="shared" si="23"/>
        <v>49</v>
      </c>
      <c r="I162" s="15">
        <f t="shared" si="23"/>
        <v>100</v>
      </c>
    </row>
    <row r="163" spans="1:9" ht="30" customHeight="1">
      <c r="A163" s="49" t="s">
        <v>105</v>
      </c>
      <c r="B163" s="65">
        <v>926</v>
      </c>
      <c r="C163" s="22" t="s">
        <v>5</v>
      </c>
      <c r="D163" s="36" t="s">
        <v>0</v>
      </c>
      <c r="E163" s="22" t="s">
        <v>107</v>
      </c>
      <c r="F163" s="22"/>
      <c r="G163" s="17">
        <f t="shared" si="23"/>
        <v>49</v>
      </c>
      <c r="H163" s="17">
        <f t="shared" si="23"/>
        <v>49</v>
      </c>
      <c r="I163" s="17">
        <f t="shared" si="23"/>
        <v>100</v>
      </c>
    </row>
    <row r="164" spans="1:9" ht="15.75">
      <c r="A164" s="37" t="s">
        <v>69</v>
      </c>
      <c r="B164" s="65">
        <v>926</v>
      </c>
      <c r="C164" s="22" t="s">
        <v>5</v>
      </c>
      <c r="D164" s="22" t="s">
        <v>0</v>
      </c>
      <c r="E164" s="22" t="s">
        <v>107</v>
      </c>
      <c r="F164" s="22" t="s">
        <v>70</v>
      </c>
      <c r="G164" s="17">
        <f t="shared" si="23"/>
        <v>49</v>
      </c>
      <c r="H164" s="17">
        <f t="shared" si="23"/>
        <v>49</v>
      </c>
      <c r="I164" s="17">
        <f t="shared" si="23"/>
        <v>100</v>
      </c>
    </row>
    <row r="165" spans="1:9" ht="15.75">
      <c r="A165" s="41" t="s">
        <v>20</v>
      </c>
      <c r="B165" s="65">
        <v>926</v>
      </c>
      <c r="C165" s="22" t="s">
        <v>5</v>
      </c>
      <c r="D165" s="22" t="s">
        <v>0</v>
      </c>
      <c r="E165" s="22" t="s">
        <v>107</v>
      </c>
      <c r="F165" s="22" t="s">
        <v>48</v>
      </c>
      <c r="G165" s="17">
        <v>49</v>
      </c>
      <c r="H165" s="17">
        <v>49</v>
      </c>
      <c r="I165" s="17">
        <v>100</v>
      </c>
    </row>
    <row r="166" spans="1:9" ht="15.75">
      <c r="A166" s="31" t="s">
        <v>22</v>
      </c>
      <c r="B166" s="65">
        <v>926</v>
      </c>
      <c r="C166" s="11"/>
      <c r="D166" s="22" t="s">
        <v>0</v>
      </c>
      <c r="E166" s="11"/>
      <c r="F166" s="11"/>
      <c r="G166" s="111">
        <v>6981.6</v>
      </c>
      <c r="H166" s="110">
        <v>6723.4</v>
      </c>
      <c r="I166" s="112">
        <v>96.3</v>
      </c>
    </row>
    <row r="167" spans="1:9" ht="15.75">
      <c r="A167" s="32" t="s">
        <v>21</v>
      </c>
      <c r="B167" s="65">
        <v>926</v>
      </c>
      <c r="C167" s="12" t="s">
        <v>24</v>
      </c>
      <c r="D167" s="11"/>
      <c r="E167" s="12"/>
      <c r="F167" s="12"/>
      <c r="G167" s="19">
        <f aca="true" t="shared" si="24" ref="G167:I169">G168</f>
        <v>0</v>
      </c>
      <c r="H167" s="19">
        <f t="shared" si="24"/>
        <v>0</v>
      </c>
      <c r="I167" s="19">
        <f t="shared" si="24"/>
        <v>0</v>
      </c>
    </row>
    <row r="168" spans="1:9" ht="15.75">
      <c r="A168" s="33" t="s">
        <v>21</v>
      </c>
      <c r="B168" s="65">
        <v>926</v>
      </c>
      <c r="C168" s="13" t="s">
        <v>24</v>
      </c>
      <c r="D168" s="12"/>
      <c r="E168" s="13"/>
      <c r="F168" s="13"/>
      <c r="G168" s="20">
        <f t="shared" si="24"/>
        <v>0</v>
      </c>
      <c r="H168" s="20">
        <f t="shared" si="24"/>
        <v>0</v>
      </c>
      <c r="I168" s="20">
        <f t="shared" si="24"/>
        <v>0</v>
      </c>
    </row>
    <row r="169" spans="1:9" ht="15.75">
      <c r="A169" s="33" t="s">
        <v>21</v>
      </c>
      <c r="B169" s="65">
        <v>926</v>
      </c>
      <c r="C169" s="13" t="s">
        <v>24</v>
      </c>
      <c r="D169" s="13" t="s">
        <v>24</v>
      </c>
      <c r="E169" s="13" t="s">
        <v>25</v>
      </c>
      <c r="F169" s="13"/>
      <c r="G169" s="20">
        <f t="shared" si="24"/>
        <v>0</v>
      </c>
      <c r="H169" s="20">
        <f t="shared" si="24"/>
        <v>0</v>
      </c>
      <c r="I169" s="20">
        <f t="shared" si="24"/>
        <v>0</v>
      </c>
    </row>
    <row r="170" spans="1:9" ht="15.75">
      <c r="A170" s="33" t="s">
        <v>21</v>
      </c>
      <c r="B170" s="65">
        <v>926</v>
      </c>
      <c r="C170" s="13" t="s">
        <v>24</v>
      </c>
      <c r="D170" s="13" t="s">
        <v>24</v>
      </c>
      <c r="E170" s="13" t="s">
        <v>25</v>
      </c>
      <c r="F170" s="13" t="s">
        <v>26</v>
      </c>
      <c r="G170" s="20">
        <v>0</v>
      </c>
      <c r="H170" s="104">
        <v>0</v>
      </c>
      <c r="I170" s="104">
        <v>0</v>
      </c>
    </row>
    <row r="171" spans="1:9" ht="15.75">
      <c r="A171" s="31" t="s">
        <v>23</v>
      </c>
      <c r="B171" s="65">
        <v>926</v>
      </c>
      <c r="C171" s="11"/>
      <c r="D171" s="13" t="s">
        <v>24</v>
      </c>
      <c r="E171" s="11"/>
      <c r="F171" s="11"/>
      <c r="G171" s="111">
        <v>6981.6</v>
      </c>
      <c r="H171" s="111">
        <v>6723.4</v>
      </c>
      <c r="I171" s="112">
        <v>96.3</v>
      </c>
    </row>
    <row r="172" ht="15.75">
      <c r="D172" s="113"/>
    </row>
    <row r="177" ht="15.75">
      <c r="I177" s="114"/>
    </row>
  </sheetData>
  <sheetProtection/>
  <mergeCells count="8">
    <mergeCell ref="A8:I8"/>
    <mergeCell ref="E9:E10"/>
    <mergeCell ref="F9:F10"/>
    <mergeCell ref="A9:A10"/>
    <mergeCell ref="C9:C10"/>
    <mergeCell ref="D9:D10"/>
    <mergeCell ref="G9:I9"/>
    <mergeCell ref="B9:B10"/>
  </mergeCells>
  <printOptions/>
  <pageMargins left="0.984251968503937" right="0.1968503937007874" top="0.1968503937007874" bottom="0.1968503937007874" header="0.11811023622047245" footer="0.11811023622047245"/>
  <pageSetup horizontalDpi="120" verticalDpi="12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User</cp:lastModifiedBy>
  <cp:lastPrinted>2016-03-01T10:07:19Z</cp:lastPrinted>
  <dcterms:created xsi:type="dcterms:W3CDTF">2002-11-21T11:52:45Z</dcterms:created>
  <dcterms:modified xsi:type="dcterms:W3CDTF">2016-03-01T10:09:47Z</dcterms:modified>
  <cp:category/>
  <cp:version/>
  <cp:contentType/>
  <cp:contentStatus/>
</cp:coreProperties>
</file>